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 Tracker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'Habit Tracker'!$A$1:$AO$30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m yyyy"/>
  </numFmts>
  <fonts count="25">
    <font>
      <name val="Calibri"/>
      <family val="2"/>
      <color theme="1"/>
      <sz val="11"/>
      <scheme val="minor"/>
    </font>
    <font>
      <name val="Montserrat"/>
      <b val="1"/>
      <color rgb="002A211C"/>
      <sz val="20"/>
    </font>
    <font>
      <name val="Inter"/>
      <color rgb="007D716B"/>
      <sz val="8"/>
    </font>
    <font>
      <name val="Montserrat"/>
      <b val="1"/>
      <color rgb="002A211C"/>
      <sz val="18"/>
    </font>
    <font>
      <name val="Inter"/>
      <color rgb="007D716B"/>
      <sz val="9"/>
    </font>
    <font>
      <name val="Montserrat"/>
      <b val="1"/>
      <color rgb="00F26A1B"/>
      <sz val="9"/>
    </font>
    <font>
      <name val="Montserrat"/>
      <b val="1"/>
      <color rgb="002A211C"/>
      <sz val="11"/>
    </font>
    <font>
      <name val="Inter"/>
      <i val="1"/>
      <color rgb="007D716B"/>
      <sz val="8"/>
    </font>
    <font>
      <name val="Montserrat"/>
      <b val="1"/>
      <color rgb="00FFFFFF"/>
      <sz val="8"/>
    </font>
    <font>
      <name val="Inter"/>
      <color rgb="00D9C9BD"/>
      <sz val="7"/>
    </font>
    <font>
      <name val="Montserrat"/>
      <b val="1"/>
      <color rgb="00C9B6A8"/>
      <sz val="8"/>
    </font>
    <font>
      <name val="Inter"/>
      <b val="1"/>
      <color rgb="002A211C"/>
      <sz val="10"/>
    </font>
    <font>
      <name val="Inter"/>
      <color rgb="002A211C"/>
      <sz val="10"/>
    </font>
    <font>
      <name val="Montserrat"/>
      <b val="1"/>
      <color rgb="00F26A1B"/>
      <sz val="10"/>
    </font>
    <font>
      <name val="Montserrat"/>
      <b val="1"/>
      <color rgb="002A211C"/>
      <sz val="10"/>
    </font>
    <font>
      <name val="Montserrat"/>
      <b val="1"/>
      <color rgb="007D716B"/>
      <sz val="8"/>
    </font>
    <font>
      <name val="Inter"/>
      <color rgb="007D716B"/>
      <sz val="6.5"/>
    </font>
    <font>
      <name val="Inter"/>
      <color rgb="002A211C"/>
      <sz val="9"/>
    </font>
    <font>
      <name val="Montserrat"/>
      <b val="1"/>
      <color rgb="00F26A1B"/>
      <sz val="11"/>
    </font>
    <font>
      <name val="Montserrat"/>
      <b val="1"/>
      <color rgb="00F26A1B"/>
      <sz val="18"/>
    </font>
    <font>
      <name val="Inter"/>
      <color rgb="004A3F39"/>
      <sz val="10"/>
    </font>
    <font>
      <name val="Montserrat"/>
      <b val="1"/>
      <color rgb="002A211C"/>
      <sz val="12"/>
    </font>
    <font>
      <name val="Inter"/>
      <b val="1"/>
      <color rgb="00F26A1B"/>
      <sz val="10"/>
    </font>
    <font>
      <name val="Montserrat"/>
      <b val="1"/>
      <color rgb="00FFFFFF"/>
      <sz val="10"/>
    </font>
    <font>
      <name val="Montserrat"/>
      <b val="1"/>
      <color rgb="00FFFFFF"/>
      <sz val="11"/>
      <u val="single"/>
    </font>
  </fonts>
  <fills count="57">
    <fill>
      <patternFill/>
    </fill>
    <fill>
      <patternFill patternType="gray125"/>
    </fill>
    <fill>
      <patternFill patternType="solid">
        <fgColor rgb="00FFB02E"/>
        <bgColor rgb="00FFB02E"/>
      </patternFill>
    </fill>
    <fill>
      <patternFill patternType="solid">
        <fgColor rgb="00FEAC2D"/>
        <bgColor rgb="00FEAC2D"/>
      </patternFill>
    </fill>
    <fill>
      <patternFill patternType="solid">
        <fgColor rgb="00FEA92C"/>
        <bgColor rgb="00FEA92C"/>
      </patternFill>
    </fill>
    <fill>
      <patternFill patternType="solid">
        <fgColor rgb="00FDA52B"/>
        <bgColor rgb="00FDA52B"/>
      </patternFill>
    </fill>
    <fill>
      <patternFill patternType="solid">
        <fgColor rgb="00FCA12A"/>
        <bgColor rgb="00FCA12A"/>
      </patternFill>
    </fill>
    <fill>
      <patternFill patternType="solid">
        <fgColor rgb="00FC9E29"/>
        <bgColor rgb="00FC9E29"/>
      </patternFill>
    </fill>
    <fill>
      <patternFill patternType="solid">
        <fgColor rgb="00FB9A28"/>
        <bgColor rgb="00FB9A28"/>
      </patternFill>
    </fill>
    <fill>
      <patternFill patternType="solid">
        <fgColor rgb="00FA9627"/>
        <bgColor rgb="00FA9627"/>
      </patternFill>
    </fill>
    <fill>
      <patternFill patternType="solid">
        <fgColor rgb="00FA9326"/>
        <bgColor rgb="00FA9326"/>
      </patternFill>
    </fill>
    <fill>
      <patternFill patternType="solid">
        <fgColor rgb="00F98F25"/>
        <bgColor rgb="00F98F25"/>
      </patternFill>
    </fill>
    <fill>
      <patternFill patternType="solid">
        <fgColor rgb="00F88B24"/>
        <bgColor rgb="00F88B24"/>
      </patternFill>
    </fill>
    <fill>
      <patternFill patternType="solid">
        <fgColor rgb="00F78723"/>
        <bgColor rgb="00F78723"/>
      </patternFill>
    </fill>
    <fill>
      <patternFill patternType="solid">
        <fgColor rgb="00F78422"/>
        <bgColor rgb="00F78422"/>
      </patternFill>
    </fill>
    <fill>
      <patternFill patternType="solid">
        <fgColor rgb="00F68021"/>
        <bgColor rgb="00F68021"/>
      </patternFill>
    </fill>
    <fill>
      <patternFill patternType="solid">
        <fgColor rgb="00F57C20"/>
        <bgColor rgb="00F57C20"/>
      </patternFill>
    </fill>
    <fill>
      <patternFill patternType="solid">
        <fgColor rgb="00F5791F"/>
        <bgColor rgb="00F5791F"/>
      </patternFill>
    </fill>
    <fill>
      <patternFill patternType="solid">
        <fgColor rgb="00F4751E"/>
        <bgColor rgb="00F4751E"/>
      </patternFill>
    </fill>
    <fill>
      <patternFill patternType="solid">
        <fgColor rgb="00F3711D"/>
        <bgColor rgb="00F3711D"/>
      </patternFill>
    </fill>
    <fill>
      <patternFill patternType="solid">
        <fgColor rgb="00F36E1C"/>
        <bgColor rgb="00F36E1C"/>
      </patternFill>
    </fill>
    <fill>
      <patternFill patternType="solid">
        <fgColor rgb="00F26A1B"/>
        <bgColor rgb="00F26A1B"/>
      </patternFill>
    </fill>
    <fill>
      <patternFill patternType="solid">
        <fgColor rgb="00F1671B"/>
        <bgColor rgb="00F1671B"/>
      </patternFill>
    </fill>
    <fill>
      <patternFill patternType="solid">
        <fgColor rgb="00F1641B"/>
        <bgColor rgb="00F1641B"/>
      </patternFill>
    </fill>
    <fill>
      <patternFill patternType="solid">
        <fgColor rgb="00F0611B"/>
        <bgColor rgb="00F0611B"/>
      </patternFill>
    </fill>
    <fill>
      <patternFill patternType="solid">
        <fgColor rgb="00EF5E1B"/>
        <bgColor rgb="00EF5E1B"/>
      </patternFill>
    </fill>
    <fill>
      <patternFill patternType="solid">
        <fgColor rgb="00EF5B1B"/>
        <bgColor rgb="00EF5B1B"/>
      </patternFill>
    </fill>
    <fill>
      <patternFill patternType="solid">
        <fgColor rgb="00EE581B"/>
        <bgColor rgb="00EE581B"/>
      </patternFill>
    </fill>
    <fill>
      <patternFill patternType="solid">
        <fgColor rgb="00ED551B"/>
        <bgColor rgb="00ED551B"/>
      </patternFill>
    </fill>
    <fill>
      <patternFill patternType="solid">
        <fgColor rgb="00ED521B"/>
        <bgColor rgb="00ED521B"/>
      </patternFill>
    </fill>
    <fill>
      <patternFill patternType="solid">
        <fgColor rgb="00EC4F1B"/>
        <bgColor rgb="00EC4F1B"/>
      </patternFill>
    </fill>
    <fill>
      <patternFill patternType="solid">
        <fgColor rgb="00EB4D1A"/>
        <bgColor rgb="00EB4D1A"/>
      </patternFill>
    </fill>
    <fill>
      <patternFill patternType="solid">
        <fgColor rgb="00EA4A1A"/>
        <bgColor rgb="00EA4A1A"/>
      </patternFill>
    </fill>
    <fill>
      <patternFill patternType="solid">
        <fgColor rgb="00EA471A"/>
        <bgColor rgb="00EA471A"/>
      </patternFill>
    </fill>
    <fill>
      <patternFill patternType="solid">
        <fgColor rgb="00E9441A"/>
        <bgColor rgb="00E9441A"/>
      </patternFill>
    </fill>
    <fill>
      <patternFill patternType="solid">
        <fgColor rgb="00E8411A"/>
        <bgColor rgb="00E8411A"/>
      </patternFill>
    </fill>
    <fill>
      <patternFill patternType="solid">
        <fgColor rgb="00E83E1A"/>
        <bgColor rgb="00E83E1A"/>
      </patternFill>
    </fill>
    <fill>
      <patternFill patternType="solid">
        <fgColor rgb="00E73B1A"/>
        <bgColor rgb="00E73B1A"/>
      </patternFill>
    </fill>
    <fill>
      <patternFill patternType="solid">
        <fgColor rgb="00E6381A"/>
        <bgColor rgb="00E6381A"/>
      </patternFill>
    </fill>
    <fill>
      <patternFill patternType="solid">
        <fgColor rgb="00E6351A"/>
        <bgColor rgb="00E6351A"/>
      </patternFill>
    </fill>
    <fill>
      <patternFill patternType="solid">
        <fgColor rgb="00E5321A"/>
        <bgColor rgb="00E5321A"/>
      </patternFill>
    </fill>
    <fill>
      <patternFill patternType="solid">
        <fgColor rgb="00FFF6EE"/>
        <bgColor rgb="00FFF6EE"/>
      </patternFill>
    </fill>
    <fill>
      <patternFill patternType="solid">
        <fgColor rgb="002A211C"/>
        <bgColor rgb="002A211C"/>
      </patternFill>
    </fill>
    <fill>
      <patternFill patternType="solid">
        <fgColor rgb="003A2E27"/>
        <bgColor rgb="003A2E27"/>
      </patternFill>
    </fill>
    <fill>
      <patternFill patternType="solid">
        <fgColor rgb="00FFFFFF"/>
        <bgColor rgb="00FFFFFF"/>
      </patternFill>
    </fill>
    <fill>
      <patternFill patternType="solid">
        <fgColor rgb="00FFFBF7"/>
        <bgColor rgb="00FFFBF7"/>
      </patternFill>
    </fill>
    <fill>
      <patternFill patternType="solid">
        <fgColor rgb="00F99025"/>
        <bgColor rgb="00F99025"/>
      </patternFill>
    </fill>
    <fill>
      <patternFill patternType="solid">
        <fgColor rgb="00F78522"/>
        <bgColor rgb="00F78522"/>
      </patternFill>
    </fill>
    <fill>
      <patternFill patternType="solid">
        <fgColor rgb="00F57A1F"/>
        <bgColor rgb="00F57A1F"/>
      </patternFill>
    </fill>
    <fill>
      <patternFill patternType="solid">
        <fgColor rgb="00F36F1C"/>
        <bgColor rgb="00F36F1C"/>
      </patternFill>
    </fill>
    <fill>
      <patternFill patternType="solid">
        <fgColor rgb="00F1661B"/>
        <bgColor rgb="00F1661B"/>
      </patternFill>
    </fill>
    <fill>
      <patternFill patternType="solid">
        <fgColor rgb="00EF5D1B"/>
        <bgColor rgb="00EF5D1B"/>
      </patternFill>
    </fill>
    <fill>
      <patternFill patternType="solid">
        <fgColor rgb="00ED541B"/>
        <bgColor rgb="00ED541B"/>
      </patternFill>
    </fill>
    <fill>
      <patternFill patternType="solid">
        <fgColor rgb="00EB4C1A"/>
        <bgColor rgb="00EB4C1A"/>
      </patternFill>
    </fill>
    <fill>
      <patternFill patternType="solid">
        <fgColor rgb="00E9431A"/>
        <bgColor rgb="00E9431A"/>
      </patternFill>
    </fill>
    <fill>
      <patternFill patternType="solid">
        <fgColor rgb="00F88D24"/>
        <bgColor rgb="00F88D24"/>
      </patternFill>
    </fill>
    <fill>
      <patternFill patternType="solid">
        <fgColor rgb="00EC4E1A"/>
        <bgColor rgb="00EC4E1A"/>
      </patternFill>
    </fill>
  </fills>
  <borders count="13">
    <border>
      <left/>
      <right/>
      <top/>
      <bottom/>
      <diagonal/>
    </border>
    <border>
      <bottom style="medium">
        <color rgb="00F26A1B"/>
      </bottom>
    </border>
    <border>
      <left style="thin">
        <color rgb="00E9DCD2"/>
      </left>
      <right style="thin">
        <color rgb="00E9DCD2"/>
      </right>
      <top style="thin">
        <color rgb="00E9DCD2"/>
      </top>
      <bottom style="thin">
        <color rgb="00E9DCD2"/>
      </bottom>
    </border>
    <border>
      <left style="thin">
        <color rgb="00F6DCC7"/>
      </left>
      <top style="thin">
        <color rgb="00F6DCC7"/>
      </top>
    </border>
    <border>
      <top style="thin">
        <color rgb="00F6DCC7"/>
      </top>
    </border>
    <border>
      <right style="thin">
        <color rgb="00F6DCC7"/>
      </right>
      <top style="thin">
        <color rgb="00F6DCC7"/>
      </top>
    </border>
    <border>
      <left style="thin">
        <color rgb="00F6DCC7"/>
      </left>
    </border>
    <border/>
    <border>
      <right style="thin">
        <color rgb="00F6DCC7"/>
      </right>
    </border>
    <border>
      <left style="thin">
        <color rgb="00F6DCC7"/>
      </left>
      <bottom style="thin">
        <color rgb="00F6DCC7"/>
      </bottom>
    </border>
    <border>
      <bottom style="thin">
        <color rgb="00F6DCC7"/>
      </bottom>
    </border>
    <border>
      <right style="thin">
        <color rgb="00F6DCC7"/>
      </right>
      <bottom style="thin">
        <color rgb="00F6DCC7"/>
      </bottom>
    </border>
    <border>
      <bottom style="thin">
        <color rgb="00E9DCD2"/>
      </bottom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12" borderId="0" pivotButton="0" quotePrefix="0" xfId="0"/>
    <xf numFmtId="0" fontId="0" fillId="13" borderId="0" pivotButton="0" quotePrefix="0" xfId="0"/>
    <xf numFmtId="0" fontId="0" fillId="14" borderId="0" pivotButton="0" quotePrefix="0" xfId="0"/>
    <xf numFmtId="0" fontId="0" fillId="15" borderId="0" pivotButton="0" quotePrefix="0" xfId="0"/>
    <xf numFmtId="0" fontId="0" fillId="16" borderId="0" pivotButton="0" quotePrefix="0" xfId="0"/>
    <xf numFmtId="0" fontId="0" fillId="17" borderId="0" pivotButton="0" quotePrefix="0" xfId="0"/>
    <xf numFmtId="0" fontId="0" fillId="18" borderId="0" pivotButton="0" quotePrefix="0" xfId="0"/>
    <xf numFmtId="0" fontId="0" fillId="19" borderId="0" pivotButton="0" quotePrefix="0" xfId="0"/>
    <xf numFmtId="0" fontId="0" fillId="20" borderId="0" pivotButton="0" quotePrefix="0" xfId="0"/>
    <xf numFmtId="0" fontId="0" fillId="21" borderId="0" pivotButton="0" quotePrefix="0" xfId="0"/>
    <xf numFmtId="0" fontId="0" fillId="22" borderId="0" pivotButton="0" quotePrefix="0" xfId="0"/>
    <xf numFmtId="0" fontId="0" fillId="23" borderId="0" pivotButton="0" quotePrefix="0" xfId="0"/>
    <xf numFmtId="0" fontId="0" fillId="24" borderId="0" pivotButton="0" quotePrefix="0" xfId="0"/>
    <xf numFmtId="0" fontId="0" fillId="25" borderId="0" pivotButton="0" quotePrefix="0" xfId="0"/>
    <xf numFmtId="0" fontId="0" fillId="26" borderId="0" pivotButton="0" quotePrefix="0" xfId="0"/>
    <xf numFmtId="0" fontId="0" fillId="27" borderId="0" pivotButton="0" quotePrefix="0" xfId="0"/>
    <xf numFmtId="0" fontId="0" fillId="28" borderId="0" pivotButton="0" quotePrefix="0" xfId="0"/>
    <xf numFmtId="0" fontId="0" fillId="29" borderId="0" pivotButton="0" quotePrefix="0" xfId="0"/>
    <xf numFmtId="0" fontId="0" fillId="30" borderId="0" pivotButton="0" quotePrefix="0" xfId="0"/>
    <xf numFmtId="0" fontId="0" fillId="31" borderId="0" pivotButton="0" quotePrefix="0" xfId="0"/>
    <xf numFmtId="0" fontId="0" fillId="32" borderId="0" pivotButton="0" quotePrefix="0" xfId="0"/>
    <xf numFmtId="0" fontId="0" fillId="33" borderId="0" pivotButton="0" quotePrefix="0" xfId="0"/>
    <xf numFmtId="0" fontId="0" fillId="34" borderId="0" pivotButton="0" quotePrefix="0" xfId="0"/>
    <xf numFmtId="0" fontId="0" fillId="35" borderId="0" pivotButton="0" quotePrefix="0" xfId="0"/>
    <xf numFmtId="0" fontId="0" fillId="36" borderId="0" pivotButton="0" quotePrefix="0" xfId="0"/>
    <xf numFmtId="0" fontId="0" fillId="37" borderId="0" pivotButton="0" quotePrefix="0" xfId="0"/>
    <xf numFmtId="0" fontId="0" fillId="38" borderId="0" pivotButton="0" quotePrefix="0" xfId="0"/>
    <xf numFmtId="0" fontId="0" fillId="39" borderId="0" pivotButton="0" quotePrefix="0" xfId="0"/>
    <xf numFmtId="0" fontId="0" fillId="40" borderId="0" pivotButton="0" quotePrefix="0" xfId="0"/>
    <xf numFmtId="0" fontId="5" fillId="0" borderId="0" applyAlignment="1" pivotButton="0" quotePrefix="0" xfId="0">
      <alignment horizontal="right" vertical="center"/>
    </xf>
    <xf numFmtId="164" fontId="6" fillId="41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8" fillId="42" borderId="0" applyAlignment="1" pivotButton="0" quotePrefix="0" xfId="0">
      <alignment horizontal="center" vertical="center"/>
    </xf>
    <xf numFmtId="0" fontId="8" fillId="42" borderId="0" applyAlignment="1" pivotButton="0" quotePrefix="0" xfId="0">
      <alignment horizontal="left" vertical="center" indent="1"/>
    </xf>
    <xf numFmtId="0" fontId="0" fillId="43" borderId="0" applyAlignment="1" pivotButton="0" quotePrefix="0" xfId="0">
      <alignment horizontal="center" vertical="center"/>
    </xf>
    <xf numFmtId="0" fontId="9" fillId="4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1" fillId="44" borderId="2" applyAlignment="1" pivotButton="0" quotePrefix="0" xfId="0">
      <alignment vertical="center" indent="1"/>
    </xf>
    <xf numFmtId="0" fontId="12" fillId="41" borderId="2" applyAlignment="1" pivotButton="0" quotePrefix="0" xfId="0">
      <alignment vertical="center" indent="1"/>
    </xf>
    <xf numFmtId="0" fontId="12" fillId="45" borderId="2" applyAlignment="1" pivotButton="0" quotePrefix="0" xfId="0">
      <alignment vertical="center" indent="1"/>
    </xf>
    <xf numFmtId="0" fontId="13" fillId="0" borderId="2" applyAlignment="1" pivotButton="0" quotePrefix="0" xfId="0">
      <alignment horizontal="center" vertical="center"/>
    </xf>
    <xf numFmtId="0" fontId="14" fillId="41" borderId="2" applyAlignment="1" pivotButton="0" quotePrefix="0" xfId="0">
      <alignment horizontal="center" vertical="center"/>
    </xf>
    <xf numFmtId="9" fontId="14" fillId="41" borderId="2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 vertical="center"/>
    </xf>
    <xf numFmtId="9" fontId="16" fillId="0" borderId="0" applyAlignment="1" pivotButton="0" quotePrefix="0" xfId="0">
      <alignment horizontal="center" vertical="center"/>
    </xf>
    <xf numFmtId="0" fontId="17" fillId="0" borderId="0" pivotButton="0" quotePrefix="0" xfId="0"/>
    <xf numFmtId="0" fontId="7" fillId="0" borderId="0" applyAlignment="1" pivotButton="0" quotePrefix="0" xfId="0">
      <alignment horizontal="right"/>
    </xf>
    <xf numFmtId="0" fontId="14" fillId="41" borderId="3" applyAlignment="1" pivotButton="0" quotePrefix="0" xfId="0">
      <alignment vertical="top" wrapText="1" indent="1"/>
    </xf>
    <xf numFmtId="0" fontId="0" fillId="41" borderId="4" pivotButton="0" quotePrefix="0" xfId="0"/>
    <xf numFmtId="0" fontId="0" fillId="41" borderId="5" pivotButton="0" quotePrefix="0" xfId="0"/>
    <xf numFmtId="0" fontId="0" fillId="41" borderId="6" pivotButton="0" quotePrefix="0" xfId="0"/>
    <xf numFmtId="0" fontId="0" fillId="41" borderId="7" pivotButton="0" quotePrefix="0" xfId="0"/>
    <xf numFmtId="0" fontId="0" fillId="41" borderId="8" pivotButton="0" quotePrefix="0" xfId="0"/>
    <xf numFmtId="0" fontId="0" fillId="41" borderId="9" pivotButton="0" quotePrefix="0" xfId="0"/>
    <xf numFmtId="0" fontId="0" fillId="41" borderId="10" pivotButton="0" quotePrefix="0" xfId="0"/>
    <xf numFmtId="0" fontId="0" fillId="41" borderId="11" pivotButton="0" quotePrefix="0" xfId="0"/>
    <xf numFmtId="0" fontId="4" fillId="0" borderId="0" applyAlignment="1" pivotButton="0" quotePrefix="0" xfId="0">
      <alignment vertical="center"/>
    </xf>
    <xf numFmtId="0" fontId="18" fillId="0" borderId="0" applyAlignment="1" pivotButton="0" quotePrefix="0" xfId="0">
      <alignment horizontal="right" vertical="center"/>
    </xf>
    <xf numFmtId="0" fontId="0" fillId="46" borderId="0" pivotButton="0" quotePrefix="0" xfId="0"/>
    <xf numFmtId="0" fontId="0" fillId="47" borderId="0" pivotButton="0" quotePrefix="0" xfId="0"/>
    <xf numFmtId="0" fontId="0" fillId="48" borderId="0" pivotButton="0" quotePrefix="0" xfId="0"/>
    <xf numFmtId="0" fontId="0" fillId="49" borderId="0" pivotButton="0" quotePrefix="0" xfId="0"/>
    <xf numFmtId="0" fontId="0" fillId="50" borderId="0" pivotButton="0" quotePrefix="0" xfId="0"/>
    <xf numFmtId="0" fontId="0" fillId="51" borderId="0" pivotButton="0" quotePrefix="0" xfId="0"/>
    <xf numFmtId="0" fontId="0" fillId="52" borderId="0" pivotButton="0" quotePrefix="0" xfId="0"/>
    <xf numFmtId="0" fontId="0" fillId="53" borderId="0" pivotButton="0" quotePrefix="0" xfId="0"/>
    <xf numFmtId="0" fontId="0" fillId="54" borderId="0" pivotButton="0" quotePrefix="0" xfId="0"/>
    <xf numFmtId="0" fontId="4" fillId="0" borderId="0" pivotButton="0" quotePrefix="0" xfId="0"/>
    <xf numFmtId="0" fontId="13" fillId="0" borderId="0" pivotButton="0" quotePrefix="0" xfId="0"/>
    <xf numFmtId="0" fontId="0" fillId="55" borderId="0" pivotButton="0" quotePrefix="0" xfId="0"/>
    <xf numFmtId="0" fontId="0" fillId="56" borderId="0" pivotButton="0" quotePrefix="0" xfId="0"/>
    <xf numFmtId="0" fontId="19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 wrapText="1"/>
    </xf>
    <xf numFmtId="0" fontId="21" fillId="0" borderId="0" pivotButton="0" quotePrefix="0" xfId="0"/>
    <xf numFmtId="0" fontId="8" fillId="42" borderId="0" pivotButton="0" quotePrefix="0" xfId="0"/>
    <xf numFmtId="0" fontId="22" fillId="0" borderId="12" pivotButton="0" quotePrefix="0" xfId="0"/>
    <xf numFmtId="0" fontId="12" fillId="0" borderId="12" pivotButton="0" quotePrefix="0" xfId="0"/>
    <xf numFmtId="0" fontId="20" fillId="0" borderId="0" applyAlignment="1" pivotButton="0" quotePrefix="0" xfId="0">
      <alignment vertical="top" wrapText="1"/>
    </xf>
    <xf numFmtId="0" fontId="23" fillId="21" borderId="0" applyAlignment="1" pivotButton="0" quotePrefix="0" xfId="0">
      <alignment vertical="center" wrapText="1" indent="1"/>
    </xf>
    <xf numFmtId="0" fontId="24" fillId="40" borderId="0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ill>
        <patternFill patternType="solid">
          <fgColor rgb="00EDE6E1"/>
          <bgColor rgb="00EDE6E1"/>
        </patternFill>
      </fill>
    </dxf>
    <dxf>
      <font>
        <b val="1"/>
        <color rgb="00FFFFFF"/>
      </font>
      <fill>
        <patternFill patternType="solid">
          <fgColor rgb="00F26A1B"/>
          <bgColor rgb="00F26A1B"/>
        </patternFill>
      </fill>
    </dxf>
    <dxf>
      <font>
        <b val="1"/>
        <color rgb="00C2410C"/>
      </font>
      <fill>
        <patternFill patternType="solid">
          <fgColor rgb="00FFE0C7"/>
          <bgColor rgb="00FFE0C7"/>
        </patternFill>
      </fill>
    </dxf>
    <dxf>
      <font>
        <color rgb="008A938D"/>
      </font>
      <fill>
        <patternFill patternType="solid">
          <fgColor rgb="00EEF1EF"/>
          <bgColor rgb="00EEF1EF"/>
        </patternFill>
      </fill>
    </dxf>
    <dxf>
      <fill>
        <patternFill patternType="solid">
          <fgColor rgb="00FFF9F4"/>
          <bgColor rgb="00FFF9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of days done, by habit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F26A1B"/>
            </a:solidFill>
            <a:ln xmlns:a="http://schemas.openxmlformats.org/drawingml/2006/main">
              <a:solidFill>
                <a:srgbClr val="F26A1B"/>
              </a:solidFill>
              <a:prstDash val="solid"/>
            </a:ln>
          </spPr>
          <cat>
            <numRef>
              <f>'Habit Tracker'!$C$9:$C$18</f>
            </numRef>
          </cat>
          <val>
            <numRef>
              <f>'Habit Tracker'!$AM$9:$AM$18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Share of habits done, by day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E5321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'Habit Tracker'!$F$7:$AJ$7</f>
            </numRef>
          </cat>
          <val>
            <numRef>
              <f>'Habit Tracker'!$F$19:$AJ$19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2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5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24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1</row>
      <rowOff>0</rowOff>
    </from>
    <ext cx="342900" cy="342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ez3.com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yez3.com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yez3.com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AR49"/>
  <sheetViews>
    <sheetView showGridLines="0" zoomScale="100" workbookViewId="0">
      <pane xSplit="5" ySplit="8" topLeftCell="F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24" customWidth="1" min="3" max="3"/>
    <col width="14" customWidth="1" min="4" max="4"/>
    <col width="14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3.9" customWidth="1" min="34" max="34"/>
    <col width="3.9" customWidth="1" min="35" max="35"/>
    <col width="3.9" customWidth="1" min="36" max="36"/>
    <col width="8" customWidth="1" min="37" max="37"/>
    <col width="8" customWidth="1" min="38" max="38"/>
    <col width="9" customWidth="1" min="39" max="39"/>
    <col width="6" customWidth="1" min="40" max="40"/>
    <col width="2" customWidth="1" min="41" max="41"/>
    <col hidden="1" width="13" customWidth="1" min="43" max="43"/>
    <col hidden="1" width="13" customWidth="1" min="44" max="44"/>
  </cols>
  <sheetData>
    <row r="1" ht="10" customHeight="1"/>
    <row r="2" ht="34" customHeight="1">
      <c r="C2" s="1" t="inlineStr">
        <is>
          <t>Yez3</t>
        </is>
      </c>
      <c r="AN2" s="2" t="inlineStr">
        <is>
          <t>Monthly Habit Tracker</t>
        </is>
      </c>
    </row>
    <row r="3" ht="18" customHeight="1">
      <c r="C3" s="3" t="inlineStr">
        <is>
          <t>Task tracker &amp; AI coach</t>
        </is>
      </c>
      <c r="AN3" s="4" t="inlineStr">
        <is>
          <t>Pick ✓ when you do at least the Minimum, ★ when you hit the Goal, – for a day off</t>
        </is>
      </c>
    </row>
    <row r="4" ht="4" customHeight="1">
      <c r="B4" s="5" t="n"/>
      <c r="C4" s="6" t="n"/>
      <c r="D4" s="7" t="n"/>
      <c r="E4" s="8" t="n"/>
      <c r="F4" s="9" t="n"/>
      <c r="G4" s="10" t="n"/>
      <c r="H4" s="11" t="n"/>
      <c r="I4" s="12" t="n"/>
      <c r="J4" s="13" t="n"/>
      <c r="K4" s="14" t="n"/>
      <c r="L4" s="15" t="n"/>
      <c r="M4" s="16" t="n"/>
      <c r="N4" s="17" t="n"/>
      <c r="O4" s="18" t="n"/>
      <c r="P4" s="19" t="n"/>
      <c r="Q4" s="20" t="n"/>
      <c r="R4" s="21" t="n"/>
      <c r="S4" s="22" t="n"/>
      <c r="T4" s="23" t="n"/>
      <c r="U4" s="24" t="n"/>
      <c r="V4" s="25" t="n"/>
      <c r="W4" s="26" t="n"/>
      <c r="X4" s="27" t="n"/>
      <c r="Y4" s="28" t="n"/>
      <c r="Z4" s="29" t="n"/>
      <c r="AA4" s="30" t="n"/>
      <c r="AB4" s="31" t="n"/>
      <c r="AC4" s="32" t="n"/>
      <c r="AD4" s="33" t="n"/>
      <c r="AE4" s="34" t="n"/>
      <c r="AF4" s="35" t="n"/>
      <c r="AG4" s="36" t="n"/>
      <c r="AH4" s="37" t="n"/>
      <c r="AI4" s="38" t="n"/>
      <c r="AJ4" s="39" t="n"/>
      <c r="AK4" s="40" t="n"/>
      <c r="AL4" s="41" t="n"/>
      <c r="AM4" s="42" t="n"/>
      <c r="AN4" s="43" t="n"/>
    </row>
    <row r="5" ht="24" customHeight="1">
      <c r="C5" s="44" t="inlineStr">
        <is>
          <t>MONTH  ▸</t>
        </is>
      </c>
      <c r="D5" s="45">
        <f>DATE(YEAR(TODAY()),MONTH(TODAY()),1)</f>
        <v/>
      </c>
      <c r="F5" s="46" t="inlineStr">
        <is>
          <t>← type the first day of any month, e.g. 2026-11-01, to start a new month</t>
        </is>
      </c>
      <c r="AQ5">
        <f>DAY(EOMONTH($D$5,0))</f>
        <v/>
      </c>
      <c r="AR5">
        <f>MAX(0,MIN($AQ$5,TODAY()-$D$5+1))</f>
        <v/>
      </c>
    </row>
    <row r="6" ht="8" customHeight="1"/>
    <row r="7" ht="22" customHeight="1">
      <c r="B7" s="47" t="inlineStr">
        <is>
          <t>#</t>
        </is>
      </c>
      <c r="C7" s="48" t="inlineStr">
        <is>
          <t>HABIT</t>
        </is>
      </c>
      <c r="D7" s="47" t="inlineStr">
        <is>
          <t>MINIMUM</t>
        </is>
      </c>
      <c r="E7" s="47" t="inlineStr">
        <is>
          <t>GOAL</t>
        </is>
      </c>
      <c r="F7" s="47">
        <f>IF(COLUMN()-5&lt;=$AQ$5,COLUMN()-5,"")</f>
        <v/>
      </c>
      <c r="G7" s="47">
        <f>IF(COLUMN()-5&lt;=$AQ$5,COLUMN()-5,"")</f>
        <v/>
      </c>
      <c r="H7" s="47">
        <f>IF(COLUMN()-5&lt;=$AQ$5,COLUMN()-5,"")</f>
        <v/>
      </c>
      <c r="I7" s="47">
        <f>IF(COLUMN()-5&lt;=$AQ$5,COLUMN()-5,"")</f>
        <v/>
      </c>
      <c r="J7" s="47">
        <f>IF(COLUMN()-5&lt;=$AQ$5,COLUMN()-5,"")</f>
        <v/>
      </c>
      <c r="K7" s="47">
        <f>IF(COLUMN()-5&lt;=$AQ$5,COLUMN()-5,"")</f>
        <v/>
      </c>
      <c r="L7" s="47">
        <f>IF(COLUMN()-5&lt;=$AQ$5,COLUMN()-5,"")</f>
        <v/>
      </c>
      <c r="M7" s="47">
        <f>IF(COLUMN()-5&lt;=$AQ$5,COLUMN()-5,"")</f>
        <v/>
      </c>
      <c r="N7" s="47">
        <f>IF(COLUMN()-5&lt;=$AQ$5,COLUMN()-5,"")</f>
        <v/>
      </c>
      <c r="O7" s="47">
        <f>IF(COLUMN()-5&lt;=$AQ$5,COLUMN()-5,"")</f>
        <v/>
      </c>
      <c r="P7" s="47">
        <f>IF(COLUMN()-5&lt;=$AQ$5,COLUMN()-5,"")</f>
        <v/>
      </c>
      <c r="Q7" s="47">
        <f>IF(COLUMN()-5&lt;=$AQ$5,COLUMN()-5,"")</f>
        <v/>
      </c>
      <c r="R7" s="47">
        <f>IF(COLUMN()-5&lt;=$AQ$5,COLUMN()-5,"")</f>
        <v/>
      </c>
      <c r="S7" s="47">
        <f>IF(COLUMN()-5&lt;=$AQ$5,COLUMN()-5,"")</f>
        <v/>
      </c>
      <c r="T7" s="47">
        <f>IF(COLUMN()-5&lt;=$AQ$5,COLUMN()-5,"")</f>
        <v/>
      </c>
      <c r="U7" s="47">
        <f>IF(COLUMN()-5&lt;=$AQ$5,COLUMN()-5,"")</f>
        <v/>
      </c>
      <c r="V7" s="47">
        <f>IF(COLUMN()-5&lt;=$AQ$5,COLUMN()-5,"")</f>
        <v/>
      </c>
      <c r="W7" s="47">
        <f>IF(COLUMN()-5&lt;=$AQ$5,COLUMN()-5,"")</f>
        <v/>
      </c>
      <c r="X7" s="47">
        <f>IF(COLUMN()-5&lt;=$AQ$5,COLUMN()-5,"")</f>
        <v/>
      </c>
      <c r="Y7" s="47">
        <f>IF(COLUMN()-5&lt;=$AQ$5,COLUMN()-5,"")</f>
        <v/>
      </c>
      <c r="Z7" s="47">
        <f>IF(COLUMN()-5&lt;=$AQ$5,COLUMN()-5,"")</f>
        <v/>
      </c>
      <c r="AA7" s="47">
        <f>IF(COLUMN()-5&lt;=$AQ$5,COLUMN()-5,"")</f>
        <v/>
      </c>
      <c r="AB7" s="47">
        <f>IF(COLUMN()-5&lt;=$AQ$5,COLUMN()-5,"")</f>
        <v/>
      </c>
      <c r="AC7" s="47">
        <f>IF(COLUMN()-5&lt;=$AQ$5,COLUMN()-5,"")</f>
        <v/>
      </c>
      <c r="AD7" s="47">
        <f>IF(COLUMN()-5&lt;=$AQ$5,COLUMN()-5,"")</f>
        <v/>
      </c>
      <c r="AE7" s="47">
        <f>IF(COLUMN()-5&lt;=$AQ$5,COLUMN()-5,"")</f>
        <v/>
      </c>
      <c r="AF7" s="47">
        <f>IF(COLUMN()-5&lt;=$AQ$5,COLUMN()-5,"")</f>
        <v/>
      </c>
      <c r="AG7" s="47">
        <f>IF(COLUMN()-5&lt;=$AQ$5,COLUMN()-5,"")</f>
        <v/>
      </c>
      <c r="AH7" s="47">
        <f>IF(COLUMN()-5&lt;=$AQ$5,COLUMN()-5,"")</f>
        <v/>
      </c>
      <c r="AI7" s="47">
        <f>IF(COLUMN()-5&lt;=$AQ$5,COLUMN()-5,"")</f>
        <v/>
      </c>
      <c r="AJ7" s="47">
        <f>IF(COLUMN()-5&lt;=$AQ$5,COLUMN()-5,"")</f>
        <v/>
      </c>
      <c r="AK7" s="47" t="inlineStr">
        <is>
          <t>STREAK</t>
        </is>
      </c>
      <c r="AL7" s="47" t="inlineStr">
        <is>
          <t>BEST</t>
        </is>
      </c>
      <c r="AM7" s="47" t="inlineStr">
        <is>
          <t>% DAYS</t>
        </is>
      </c>
      <c r="AN7" s="47" t="inlineStr">
        <is>
          <t>★</t>
        </is>
      </c>
    </row>
    <row r="8" ht="15" customHeight="1">
      <c r="B8" s="49" t="n"/>
      <c r="C8" s="49" t="n"/>
      <c r="D8" s="49" t="n"/>
      <c r="E8" s="49" t="n"/>
      <c r="F8" s="50">
        <f>IF(F$7="","",CHOOSE(WEEKDAY(DATE(YEAR($D$5),MONTH($D$5),F$7)),"S","M","T","W","T","F","S"))</f>
        <v/>
      </c>
      <c r="G8" s="50">
        <f>IF(G$7="","",CHOOSE(WEEKDAY(DATE(YEAR($D$5),MONTH($D$5),G$7)),"S","M","T","W","T","F","S"))</f>
        <v/>
      </c>
      <c r="H8" s="50">
        <f>IF(H$7="","",CHOOSE(WEEKDAY(DATE(YEAR($D$5),MONTH($D$5),H$7)),"S","M","T","W","T","F","S"))</f>
        <v/>
      </c>
      <c r="I8" s="50">
        <f>IF(I$7="","",CHOOSE(WEEKDAY(DATE(YEAR($D$5),MONTH($D$5),I$7)),"S","M","T","W","T","F","S"))</f>
        <v/>
      </c>
      <c r="J8" s="50">
        <f>IF(J$7="","",CHOOSE(WEEKDAY(DATE(YEAR($D$5),MONTH($D$5),J$7)),"S","M","T","W","T","F","S"))</f>
        <v/>
      </c>
      <c r="K8" s="50">
        <f>IF(K$7="","",CHOOSE(WEEKDAY(DATE(YEAR($D$5),MONTH($D$5),K$7)),"S","M","T","W","T","F","S"))</f>
        <v/>
      </c>
      <c r="L8" s="50">
        <f>IF(L$7="","",CHOOSE(WEEKDAY(DATE(YEAR($D$5),MONTH($D$5),L$7)),"S","M","T","W","T","F","S"))</f>
        <v/>
      </c>
      <c r="M8" s="50">
        <f>IF(M$7="","",CHOOSE(WEEKDAY(DATE(YEAR($D$5),MONTH($D$5),M$7)),"S","M","T","W","T","F","S"))</f>
        <v/>
      </c>
      <c r="N8" s="50">
        <f>IF(N$7="","",CHOOSE(WEEKDAY(DATE(YEAR($D$5),MONTH($D$5),N$7)),"S","M","T","W","T","F","S"))</f>
        <v/>
      </c>
      <c r="O8" s="50">
        <f>IF(O$7="","",CHOOSE(WEEKDAY(DATE(YEAR($D$5),MONTH($D$5),O$7)),"S","M","T","W","T","F","S"))</f>
        <v/>
      </c>
      <c r="P8" s="50">
        <f>IF(P$7="","",CHOOSE(WEEKDAY(DATE(YEAR($D$5),MONTH($D$5),P$7)),"S","M","T","W","T","F","S"))</f>
        <v/>
      </c>
      <c r="Q8" s="50">
        <f>IF(Q$7="","",CHOOSE(WEEKDAY(DATE(YEAR($D$5),MONTH($D$5),Q$7)),"S","M","T","W","T","F","S"))</f>
        <v/>
      </c>
      <c r="R8" s="50">
        <f>IF(R$7="","",CHOOSE(WEEKDAY(DATE(YEAR($D$5),MONTH($D$5),R$7)),"S","M","T","W","T","F","S"))</f>
        <v/>
      </c>
      <c r="S8" s="50">
        <f>IF(S$7="","",CHOOSE(WEEKDAY(DATE(YEAR($D$5),MONTH($D$5),S$7)),"S","M","T","W","T","F","S"))</f>
        <v/>
      </c>
      <c r="T8" s="50">
        <f>IF(T$7="","",CHOOSE(WEEKDAY(DATE(YEAR($D$5),MONTH($D$5),T$7)),"S","M","T","W","T","F","S"))</f>
        <v/>
      </c>
      <c r="U8" s="50">
        <f>IF(U$7="","",CHOOSE(WEEKDAY(DATE(YEAR($D$5),MONTH($D$5),U$7)),"S","M","T","W","T","F","S"))</f>
        <v/>
      </c>
      <c r="V8" s="50">
        <f>IF(V$7="","",CHOOSE(WEEKDAY(DATE(YEAR($D$5),MONTH($D$5),V$7)),"S","M","T","W","T","F","S"))</f>
        <v/>
      </c>
      <c r="W8" s="50">
        <f>IF(W$7="","",CHOOSE(WEEKDAY(DATE(YEAR($D$5),MONTH($D$5),W$7)),"S","M","T","W","T","F","S"))</f>
        <v/>
      </c>
      <c r="X8" s="50">
        <f>IF(X$7="","",CHOOSE(WEEKDAY(DATE(YEAR($D$5),MONTH($D$5),X$7)),"S","M","T","W","T","F","S"))</f>
        <v/>
      </c>
      <c r="Y8" s="50">
        <f>IF(Y$7="","",CHOOSE(WEEKDAY(DATE(YEAR($D$5),MONTH($D$5),Y$7)),"S","M","T","W","T","F","S"))</f>
        <v/>
      </c>
      <c r="Z8" s="50">
        <f>IF(Z$7="","",CHOOSE(WEEKDAY(DATE(YEAR($D$5),MONTH($D$5),Z$7)),"S","M","T","W","T","F","S"))</f>
        <v/>
      </c>
      <c r="AA8" s="50">
        <f>IF(AA$7="","",CHOOSE(WEEKDAY(DATE(YEAR($D$5),MONTH($D$5),AA$7)),"S","M","T","W","T","F","S"))</f>
        <v/>
      </c>
      <c r="AB8" s="50">
        <f>IF(AB$7="","",CHOOSE(WEEKDAY(DATE(YEAR($D$5),MONTH($D$5),AB$7)),"S","M","T","W","T","F","S"))</f>
        <v/>
      </c>
      <c r="AC8" s="50">
        <f>IF(AC$7="","",CHOOSE(WEEKDAY(DATE(YEAR($D$5),MONTH($D$5),AC$7)),"S","M","T","W","T","F","S"))</f>
        <v/>
      </c>
      <c r="AD8" s="50">
        <f>IF(AD$7="","",CHOOSE(WEEKDAY(DATE(YEAR($D$5),MONTH($D$5),AD$7)),"S","M","T","W","T","F","S"))</f>
        <v/>
      </c>
      <c r="AE8" s="50">
        <f>IF(AE$7="","",CHOOSE(WEEKDAY(DATE(YEAR($D$5),MONTH($D$5),AE$7)),"S","M","T","W","T","F","S"))</f>
        <v/>
      </c>
      <c r="AF8" s="50">
        <f>IF(AF$7="","",CHOOSE(WEEKDAY(DATE(YEAR($D$5),MONTH($D$5),AF$7)),"S","M","T","W","T","F","S"))</f>
        <v/>
      </c>
      <c r="AG8" s="50">
        <f>IF(AG$7="","",CHOOSE(WEEKDAY(DATE(YEAR($D$5),MONTH($D$5),AG$7)),"S","M","T","W","T","F","S"))</f>
        <v/>
      </c>
      <c r="AH8" s="50">
        <f>IF(AH$7="","",CHOOSE(WEEKDAY(DATE(YEAR($D$5),MONTH($D$5),AH$7)),"S","M","T","W","T","F","S"))</f>
        <v/>
      </c>
      <c r="AI8" s="50">
        <f>IF(AI$7="","",CHOOSE(WEEKDAY(DATE(YEAR($D$5),MONTH($D$5),AI$7)),"S","M","T","W","T","F","S"))</f>
        <v/>
      </c>
      <c r="AJ8" s="50">
        <f>IF(AJ$7="","",CHOOSE(WEEKDAY(DATE(YEAR($D$5),MONTH($D$5),AJ$7)),"S","M","T","W","T","F","S"))</f>
        <v/>
      </c>
      <c r="AK8" s="50" t="inlineStr">
        <is>
          <t>days</t>
        </is>
      </c>
      <c r="AL8" s="50" t="inlineStr">
        <is>
          <t>days</t>
        </is>
      </c>
      <c r="AM8" s="50" t="inlineStr">
        <is>
          <t>this month</t>
        </is>
      </c>
      <c r="AN8" s="50" t="inlineStr">
        <is>
          <t>goals</t>
        </is>
      </c>
    </row>
    <row r="9" ht="24" customHeight="1">
      <c r="B9" s="51" t="n">
        <v>1</v>
      </c>
      <c r="C9" s="52" t="inlineStr">
        <is>
          <t>Run</t>
        </is>
      </c>
      <c r="D9" s="53" t="inlineStr">
        <is>
          <t>5 minutes</t>
        </is>
      </c>
      <c r="E9" s="54" t="inlineStr">
        <is>
          <t>20 minutes</t>
        </is>
      </c>
      <c r="F9" s="55" t="n"/>
      <c r="G9" s="55" t="n"/>
      <c r="H9" s="55" t="n"/>
      <c r="I9" s="55" t="n"/>
      <c r="J9" s="55" t="n"/>
      <c r="K9" s="55" t="n"/>
      <c r="L9" s="55" t="n"/>
      <c r="M9" s="55" t="n"/>
      <c r="N9" s="55" t="n"/>
      <c r="O9" s="55" t="n"/>
      <c r="P9" s="55" t="n"/>
      <c r="Q9" s="55" t="n"/>
      <c r="R9" s="55" t="n"/>
      <c r="S9" s="55" t="n"/>
      <c r="T9" s="55" t="n"/>
      <c r="U9" s="55" t="n"/>
      <c r="V9" s="55" t="n"/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55" t="n"/>
      <c r="AI9" s="55" t="n"/>
      <c r="AJ9" s="55" t="n"/>
      <c r="AK9" s="56">
        <f>IF(OR(C9="",$AR$5=0),"",IF(OR(INDEX(F9:AJ9,$AR$5)="✓",INDEX(F9:AJ9,$AR$5)="★",INDEX(F9:AJ9,$AR$5)="–"),INDEX(F40:AJ40,$AR$5),IF($AR$5&gt;1,INDEX(F40:AJ40,$AR$5-1),0)))</f>
        <v/>
      </c>
      <c r="AL9" s="56">
        <f>IF(C9="","",MAX(F40:AJ40))</f>
        <v/>
      </c>
      <c r="AM9" s="57">
        <f>IF(OR(C9="",$AR$5=0),"",IFERROR(MIN(1,(COUNTIFS(F9:AJ9,"✓",$F$7:$AJ$7,"&gt;0")+COUNTIFS(F9:AJ9,"★",$F$7:$AJ$7,"&gt;0"))/($AR$5-COUNTIFS(F9:AJ9,"–",$F$7:$AJ$7,"&gt;0"))),""))</f>
        <v/>
      </c>
      <c r="AN9" s="56">
        <f>IF(C9="","",COUNTIFS(F9:AJ9,"★",$F$7:$AJ$7,"&gt;0"))</f>
        <v/>
      </c>
    </row>
    <row r="10" ht="24" customHeight="1">
      <c r="B10" s="51" t="n">
        <v>2</v>
      </c>
      <c r="C10" s="52" t="inlineStr">
        <is>
          <t>Read</t>
        </is>
      </c>
      <c r="D10" s="53" t="inlineStr">
        <is>
          <t>2 pages</t>
        </is>
      </c>
      <c r="E10" s="54" t="inlineStr">
        <is>
          <t>20 pages</t>
        </is>
      </c>
      <c r="F10" s="55" t="n"/>
      <c r="G10" s="55" t="n"/>
      <c r="H10" s="55" t="n"/>
      <c r="I10" s="55" t="n"/>
      <c r="J10" s="55" t="n"/>
      <c r="K10" s="55" t="n"/>
      <c r="L10" s="55" t="n"/>
      <c r="M10" s="55" t="n"/>
      <c r="N10" s="55" t="n"/>
      <c r="O10" s="55" t="n"/>
      <c r="P10" s="55" t="n"/>
      <c r="Q10" s="55" t="n"/>
      <c r="R10" s="55" t="n"/>
      <c r="S10" s="55" t="n"/>
      <c r="T10" s="55" t="n"/>
      <c r="U10" s="55" t="n"/>
      <c r="V10" s="55" t="n"/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55" t="n"/>
      <c r="AI10" s="55" t="n"/>
      <c r="AJ10" s="55" t="n"/>
      <c r="AK10" s="56">
        <f>IF(OR(C10="",$AR$5=0),"",IF(OR(INDEX(F10:AJ10,$AR$5)="✓",INDEX(F10:AJ10,$AR$5)="★",INDEX(F10:AJ10,$AR$5)="–"),INDEX(F41:AJ41,$AR$5),IF($AR$5&gt;1,INDEX(F41:AJ41,$AR$5-1),0)))</f>
        <v/>
      </c>
      <c r="AL10" s="56">
        <f>IF(C10="","",MAX(F41:AJ41))</f>
        <v/>
      </c>
      <c r="AM10" s="57">
        <f>IF(OR(C10="",$AR$5=0),"",IFERROR(MIN(1,(COUNTIFS(F10:AJ10,"✓",$F$7:$AJ$7,"&gt;0")+COUNTIFS(F10:AJ10,"★",$F$7:$AJ$7,"&gt;0"))/($AR$5-COUNTIFS(F10:AJ10,"–",$F$7:$AJ$7,"&gt;0"))),""))</f>
        <v/>
      </c>
      <c r="AN10" s="56">
        <f>IF(C10="","",COUNTIFS(F10:AJ10,"★",$F$7:$AJ$7,"&gt;0"))</f>
        <v/>
      </c>
    </row>
    <row r="11" ht="24" customHeight="1">
      <c r="B11" s="51" t="n">
        <v>3</v>
      </c>
      <c r="C11" s="52" t="inlineStr">
        <is>
          <t>Water before coffee</t>
        </is>
      </c>
      <c r="D11" s="53" t="inlineStr">
        <is>
          <t>1 glass</t>
        </is>
      </c>
      <c r="E11" s="54" t="inlineStr">
        <is>
          <t>2 glasses</t>
        </is>
      </c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  <c r="U11" s="55" t="n"/>
      <c r="V11" s="55" t="n"/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55" t="n"/>
      <c r="AI11" s="55" t="n"/>
      <c r="AJ11" s="55" t="n"/>
      <c r="AK11" s="56">
        <f>IF(OR(C11="",$AR$5=0),"",IF(OR(INDEX(F11:AJ11,$AR$5)="✓",INDEX(F11:AJ11,$AR$5)="★",INDEX(F11:AJ11,$AR$5)="–"),INDEX(F42:AJ42,$AR$5),IF($AR$5&gt;1,INDEX(F42:AJ42,$AR$5-1),0)))</f>
        <v/>
      </c>
      <c r="AL11" s="56">
        <f>IF(C11="","",MAX(F42:AJ42))</f>
        <v/>
      </c>
      <c r="AM11" s="57">
        <f>IF(OR(C11="",$AR$5=0),"",IFERROR(MIN(1,(COUNTIFS(F11:AJ11,"✓",$F$7:$AJ$7,"&gt;0")+COUNTIFS(F11:AJ11,"★",$F$7:$AJ$7,"&gt;0"))/($AR$5-COUNTIFS(F11:AJ11,"–",$F$7:$AJ$7,"&gt;0"))),""))</f>
        <v/>
      </c>
      <c r="AN11" s="56">
        <f>IF(C11="","",COUNTIFS(F11:AJ11,"★",$F$7:$AJ$7,"&gt;0"))</f>
        <v/>
      </c>
    </row>
    <row r="12" ht="24" customHeight="1">
      <c r="B12" s="51" t="n">
        <v>4</v>
      </c>
      <c r="C12" s="52" t="n"/>
      <c r="D12" s="53" t="n"/>
      <c r="E12" s="54" t="n"/>
      <c r="F12" s="55" t="n"/>
      <c r="G12" s="55" t="n"/>
      <c r="H12" s="55" t="n"/>
      <c r="I12" s="55" t="n"/>
      <c r="J12" s="55" t="n"/>
      <c r="K12" s="55" t="n"/>
      <c r="L12" s="55" t="n"/>
      <c r="M12" s="55" t="n"/>
      <c r="N12" s="55" t="n"/>
      <c r="O12" s="55" t="n"/>
      <c r="P12" s="55" t="n"/>
      <c r="Q12" s="55" t="n"/>
      <c r="R12" s="55" t="n"/>
      <c r="S12" s="55" t="n"/>
      <c r="T12" s="55" t="n"/>
      <c r="U12" s="55" t="n"/>
      <c r="V12" s="55" t="n"/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55" t="n"/>
      <c r="AI12" s="55" t="n"/>
      <c r="AJ12" s="55" t="n"/>
      <c r="AK12" s="56">
        <f>IF(OR(C12="",$AR$5=0),"",IF(OR(INDEX(F12:AJ12,$AR$5)="✓",INDEX(F12:AJ12,$AR$5)="★",INDEX(F12:AJ12,$AR$5)="–"),INDEX(F43:AJ43,$AR$5),IF($AR$5&gt;1,INDEX(F43:AJ43,$AR$5-1),0)))</f>
        <v/>
      </c>
      <c r="AL12" s="56">
        <f>IF(C12="","",MAX(F43:AJ43))</f>
        <v/>
      </c>
      <c r="AM12" s="57">
        <f>IF(OR(C12="",$AR$5=0),"",IFERROR(MIN(1,(COUNTIFS(F12:AJ12,"✓",$F$7:$AJ$7,"&gt;0")+COUNTIFS(F12:AJ12,"★",$F$7:$AJ$7,"&gt;0"))/($AR$5-COUNTIFS(F12:AJ12,"–",$F$7:$AJ$7,"&gt;0"))),""))</f>
        <v/>
      </c>
      <c r="AN12" s="56">
        <f>IF(C12="","",COUNTIFS(F12:AJ12,"★",$F$7:$AJ$7,"&gt;0"))</f>
        <v/>
      </c>
    </row>
    <row r="13" ht="24" customHeight="1">
      <c r="B13" s="51" t="n">
        <v>5</v>
      </c>
      <c r="C13" s="52" t="n"/>
      <c r="D13" s="53" t="n"/>
      <c r="E13" s="54" t="n"/>
      <c r="F13" s="55" t="n"/>
      <c r="G13" s="55" t="n"/>
      <c r="H13" s="55" t="n"/>
      <c r="I13" s="55" t="n"/>
      <c r="J13" s="55" t="n"/>
      <c r="K13" s="55" t="n"/>
      <c r="L13" s="55" t="n"/>
      <c r="M13" s="55" t="n"/>
      <c r="N13" s="55" t="n"/>
      <c r="O13" s="55" t="n"/>
      <c r="P13" s="55" t="n"/>
      <c r="Q13" s="55" t="n"/>
      <c r="R13" s="55" t="n"/>
      <c r="S13" s="55" t="n"/>
      <c r="T13" s="55" t="n"/>
      <c r="U13" s="55" t="n"/>
      <c r="V13" s="55" t="n"/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55" t="n"/>
      <c r="AI13" s="55" t="n"/>
      <c r="AJ13" s="55" t="n"/>
      <c r="AK13" s="56">
        <f>IF(OR(C13="",$AR$5=0),"",IF(OR(INDEX(F13:AJ13,$AR$5)="✓",INDEX(F13:AJ13,$AR$5)="★",INDEX(F13:AJ13,$AR$5)="–"),INDEX(F44:AJ44,$AR$5),IF($AR$5&gt;1,INDEX(F44:AJ44,$AR$5-1),0)))</f>
        <v/>
      </c>
      <c r="AL13" s="56">
        <f>IF(C13="","",MAX(F44:AJ44))</f>
        <v/>
      </c>
      <c r="AM13" s="57">
        <f>IF(OR(C13="",$AR$5=0),"",IFERROR(MIN(1,(COUNTIFS(F13:AJ13,"✓",$F$7:$AJ$7,"&gt;0")+COUNTIFS(F13:AJ13,"★",$F$7:$AJ$7,"&gt;0"))/($AR$5-COUNTIFS(F13:AJ13,"–",$F$7:$AJ$7,"&gt;0"))),""))</f>
        <v/>
      </c>
      <c r="AN13" s="56">
        <f>IF(C13="","",COUNTIFS(F13:AJ13,"★",$F$7:$AJ$7,"&gt;0"))</f>
        <v/>
      </c>
    </row>
    <row r="14" ht="24" customHeight="1">
      <c r="B14" s="51" t="n">
        <v>6</v>
      </c>
      <c r="C14" s="52" t="n"/>
      <c r="D14" s="53" t="n"/>
      <c r="E14" s="54" t="n"/>
      <c r="F14" s="55" t="n"/>
      <c r="G14" s="55" t="n"/>
      <c r="H14" s="55" t="n"/>
      <c r="I14" s="55" t="n"/>
      <c r="J14" s="55" t="n"/>
      <c r="K14" s="55" t="n"/>
      <c r="L14" s="55" t="n"/>
      <c r="M14" s="55" t="n"/>
      <c r="N14" s="55" t="n"/>
      <c r="O14" s="55" t="n"/>
      <c r="P14" s="55" t="n"/>
      <c r="Q14" s="55" t="n"/>
      <c r="R14" s="55" t="n"/>
      <c r="S14" s="55" t="n"/>
      <c r="T14" s="55" t="n"/>
      <c r="U14" s="55" t="n"/>
      <c r="V14" s="55" t="n"/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55" t="n"/>
      <c r="AI14" s="55" t="n"/>
      <c r="AJ14" s="55" t="n"/>
      <c r="AK14" s="56">
        <f>IF(OR(C14="",$AR$5=0),"",IF(OR(INDEX(F14:AJ14,$AR$5)="✓",INDEX(F14:AJ14,$AR$5)="★",INDEX(F14:AJ14,$AR$5)="–"),INDEX(F45:AJ45,$AR$5),IF($AR$5&gt;1,INDEX(F45:AJ45,$AR$5-1),0)))</f>
        <v/>
      </c>
      <c r="AL14" s="56">
        <f>IF(C14="","",MAX(F45:AJ45))</f>
        <v/>
      </c>
      <c r="AM14" s="57">
        <f>IF(OR(C14="",$AR$5=0),"",IFERROR(MIN(1,(COUNTIFS(F14:AJ14,"✓",$F$7:$AJ$7,"&gt;0")+COUNTIFS(F14:AJ14,"★",$F$7:$AJ$7,"&gt;0"))/($AR$5-COUNTIFS(F14:AJ14,"–",$F$7:$AJ$7,"&gt;0"))),""))</f>
        <v/>
      </c>
      <c r="AN14" s="56">
        <f>IF(C14="","",COUNTIFS(F14:AJ14,"★",$F$7:$AJ$7,"&gt;0"))</f>
        <v/>
      </c>
    </row>
    <row r="15" ht="24" customHeight="1">
      <c r="B15" s="51" t="n">
        <v>7</v>
      </c>
      <c r="C15" s="52" t="n"/>
      <c r="D15" s="53" t="n"/>
      <c r="E15" s="54" t="n"/>
      <c r="F15" s="55" t="n"/>
      <c r="G15" s="55" t="n"/>
      <c r="H15" s="55" t="n"/>
      <c r="I15" s="55" t="n"/>
      <c r="J15" s="55" t="n"/>
      <c r="K15" s="55" t="n"/>
      <c r="L15" s="55" t="n"/>
      <c r="M15" s="55" t="n"/>
      <c r="N15" s="55" t="n"/>
      <c r="O15" s="55" t="n"/>
      <c r="P15" s="55" t="n"/>
      <c r="Q15" s="55" t="n"/>
      <c r="R15" s="55" t="n"/>
      <c r="S15" s="55" t="n"/>
      <c r="T15" s="55" t="n"/>
      <c r="U15" s="55" t="n"/>
      <c r="V15" s="55" t="n"/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55" t="n"/>
      <c r="AI15" s="55" t="n"/>
      <c r="AJ15" s="55" t="n"/>
      <c r="AK15" s="56">
        <f>IF(OR(C15="",$AR$5=0),"",IF(OR(INDEX(F15:AJ15,$AR$5)="✓",INDEX(F15:AJ15,$AR$5)="★",INDEX(F15:AJ15,$AR$5)="–"),INDEX(F46:AJ46,$AR$5),IF($AR$5&gt;1,INDEX(F46:AJ46,$AR$5-1),0)))</f>
        <v/>
      </c>
      <c r="AL15" s="56">
        <f>IF(C15="","",MAX(F46:AJ46))</f>
        <v/>
      </c>
      <c r="AM15" s="57">
        <f>IF(OR(C15="",$AR$5=0),"",IFERROR(MIN(1,(COUNTIFS(F15:AJ15,"✓",$F$7:$AJ$7,"&gt;0")+COUNTIFS(F15:AJ15,"★",$F$7:$AJ$7,"&gt;0"))/($AR$5-COUNTIFS(F15:AJ15,"–",$F$7:$AJ$7,"&gt;0"))),""))</f>
        <v/>
      </c>
      <c r="AN15" s="56">
        <f>IF(C15="","",COUNTIFS(F15:AJ15,"★",$F$7:$AJ$7,"&gt;0"))</f>
        <v/>
      </c>
    </row>
    <row r="16" ht="24" customHeight="1">
      <c r="B16" s="51" t="n">
        <v>8</v>
      </c>
      <c r="C16" s="52" t="n"/>
      <c r="D16" s="53" t="n"/>
      <c r="E16" s="54" t="n"/>
      <c r="F16" s="55" t="n"/>
      <c r="G16" s="55" t="n"/>
      <c r="H16" s="55" t="n"/>
      <c r="I16" s="55" t="n"/>
      <c r="J16" s="55" t="n"/>
      <c r="K16" s="55" t="n"/>
      <c r="L16" s="55" t="n"/>
      <c r="M16" s="55" t="n"/>
      <c r="N16" s="55" t="n"/>
      <c r="O16" s="55" t="n"/>
      <c r="P16" s="55" t="n"/>
      <c r="Q16" s="55" t="n"/>
      <c r="R16" s="55" t="n"/>
      <c r="S16" s="55" t="n"/>
      <c r="T16" s="55" t="n"/>
      <c r="U16" s="55" t="n"/>
      <c r="V16" s="55" t="n"/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55" t="n"/>
      <c r="AI16" s="55" t="n"/>
      <c r="AJ16" s="55" t="n"/>
      <c r="AK16" s="56">
        <f>IF(OR(C16="",$AR$5=0),"",IF(OR(INDEX(F16:AJ16,$AR$5)="✓",INDEX(F16:AJ16,$AR$5)="★",INDEX(F16:AJ16,$AR$5)="–"),INDEX(F47:AJ47,$AR$5),IF($AR$5&gt;1,INDEX(F47:AJ47,$AR$5-1),0)))</f>
        <v/>
      </c>
      <c r="AL16" s="56">
        <f>IF(C16="","",MAX(F47:AJ47))</f>
        <v/>
      </c>
      <c r="AM16" s="57">
        <f>IF(OR(C16="",$AR$5=0),"",IFERROR(MIN(1,(COUNTIFS(F16:AJ16,"✓",$F$7:$AJ$7,"&gt;0")+COUNTIFS(F16:AJ16,"★",$F$7:$AJ$7,"&gt;0"))/($AR$5-COUNTIFS(F16:AJ16,"–",$F$7:$AJ$7,"&gt;0"))),""))</f>
        <v/>
      </c>
      <c r="AN16" s="56">
        <f>IF(C16="","",COUNTIFS(F16:AJ16,"★",$F$7:$AJ$7,"&gt;0"))</f>
        <v/>
      </c>
    </row>
    <row r="17" ht="24" customHeight="1">
      <c r="B17" s="51" t="n">
        <v>9</v>
      </c>
      <c r="C17" s="52" t="n"/>
      <c r="D17" s="53" t="n"/>
      <c r="E17" s="54" t="n"/>
      <c r="F17" s="55" t="n"/>
      <c r="G17" s="55" t="n"/>
      <c r="H17" s="55" t="n"/>
      <c r="I17" s="55" t="n"/>
      <c r="J17" s="55" t="n"/>
      <c r="K17" s="55" t="n"/>
      <c r="L17" s="55" t="n"/>
      <c r="M17" s="55" t="n"/>
      <c r="N17" s="55" t="n"/>
      <c r="O17" s="55" t="n"/>
      <c r="P17" s="55" t="n"/>
      <c r="Q17" s="55" t="n"/>
      <c r="R17" s="55" t="n"/>
      <c r="S17" s="55" t="n"/>
      <c r="T17" s="55" t="n"/>
      <c r="U17" s="55" t="n"/>
      <c r="V17" s="55" t="n"/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55" t="n"/>
      <c r="AI17" s="55" t="n"/>
      <c r="AJ17" s="55" t="n"/>
      <c r="AK17" s="56">
        <f>IF(OR(C17="",$AR$5=0),"",IF(OR(INDEX(F17:AJ17,$AR$5)="✓",INDEX(F17:AJ17,$AR$5)="★",INDEX(F17:AJ17,$AR$5)="–"),INDEX(F48:AJ48,$AR$5),IF($AR$5&gt;1,INDEX(F48:AJ48,$AR$5-1),0)))</f>
        <v/>
      </c>
      <c r="AL17" s="56">
        <f>IF(C17="","",MAX(F48:AJ48))</f>
        <v/>
      </c>
      <c r="AM17" s="57">
        <f>IF(OR(C17="",$AR$5=0),"",IFERROR(MIN(1,(COUNTIFS(F17:AJ17,"✓",$F$7:$AJ$7,"&gt;0")+COUNTIFS(F17:AJ17,"★",$F$7:$AJ$7,"&gt;0"))/($AR$5-COUNTIFS(F17:AJ17,"–",$F$7:$AJ$7,"&gt;0"))),""))</f>
        <v/>
      </c>
      <c r="AN17" s="56">
        <f>IF(C17="","",COUNTIFS(F17:AJ17,"★",$F$7:$AJ$7,"&gt;0"))</f>
        <v/>
      </c>
    </row>
    <row r="18" ht="24" customHeight="1">
      <c r="B18" s="51" t="n">
        <v>10</v>
      </c>
      <c r="C18" s="52" t="n"/>
      <c r="D18" s="53" t="n"/>
      <c r="E18" s="54" t="n"/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  <c r="Q18" s="55" t="n"/>
      <c r="R18" s="55" t="n"/>
      <c r="S18" s="55" t="n"/>
      <c r="T18" s="55" t="n"/>
      <c r="U18" s="55" t="n"/>
      <c r="V18" s="55" t="n"/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55" t="n"/>
      <c r="AI18" s="55" t="n"/>
      <c r="AJ18" s="55" t="n"/>
      <c r="AK18" s="56">
        <f>IF(OR(C18="",$AR$5=0),"",IF(OR(INDEX(F18:AJ18,$AR$5)="✓",INDEX(F18:AJ18,$AR$5)="★",INDEX(F18:AJ18,$AR$5)="–"),INDEX(F49:AJ49,$AR$5),IF($AR$5&gt;1,INDEX(F49:AJ49,$AR$5-1),0)))</f>
        <v/>
      </c>
      <c r="AL18" s="56">
        <f>IF(C18="","",MAX(F49:AJ49))</f>
        <v/>
      </c>
      <c r="AM18" s="57">
        <f>IF(OR(C18="",$AR$5=0),"",IFERROR(MIN(1,(COUNTIFS(F18:AJ18,"✓",$F$7:$AJ$7,"&gt;0")+COUNTIFS(F18:AJ18,"★",$F$7:$AJ$7,"&gt;0"))/($AR$5-COUNTIFS(F18:AJ18,"–",$F$7:$AJ$7,"&gt;0"))),""))</f>
        <v/>
      </c>
      <c r="AN18" s="56">
        <f>IF(C18="","",COUNTIFS(F18:AJ18,"★",$F$7:$AJ$7,"&gt;0"))</f>
        <v/>
      </c>
    </row>
    <row r="19" ht="18" customHeight="1">
      <c r="C19" s="58" t="inlineStr">
        <is>
          <t>Done that day</t>
        </is>
      </c>
      <c r="F19" s="59">
        <f>IF(OR(F$7="",F$7&gt;$AR$5,COUNTA($C$9:$C$18)=0),"",(COUNTIF(F9:F18,"✓")+COUNTIF(F9:F18,"★"))/COUNTA($C$9:$C$18))</f>
        <v/>
      </c>
      <c r="G19" s="59">
        <f>IF(OR(G$7="",G$7&gt;$AR$5,COUNTA($C$9:$C$18)=0),"",(COUNTIF(G9:G18,"✓")+COUNTIF(G9:G18,"★"))/COUNTA($C$9:$C$18))</f>
        <v/>
      </c>
      <c r="H19" s="59">
        <f>IF(OR(H$7="",H$7&gt;$AR$5,COUNTA($C$9:$C$18)=0),"",(COUNTIF(H9:H18,"✓")+COUNTIF(H9:H18,"★"))/COUNTA($C$9:$C$18))</f>
        <v/>
      </c>
      <c r="I19" s="59">
        <f>IF(OR(I$7="",I$7&gt;$AR$5,COUNTA($C$9:$C$18)=0),"",(COUNTIF(I9:I18,"✓")+COUNTIF(I9:I18,"★"))/COUNTA($C$9:$C$18))</f>
        <v/>
      </c>
      <c r="J19" s="59">
        <f>IF(OR(J$7="",J$7&gt;$AR$5,COUNTA($C$9:$C$18)=0),"",(COUNTIF(J9:J18,"✓")+COUNTIF(J9:J18,"★"))/COUNTA($C$9:$C$18))</f>
        <v/>
      </c>
      <c r="K19" s="59">
        <f>IF(OR(K$7="",K$7&gt;$AR$5,COUNTA($C$9:$C$18)=0),"",(COUNTIF(K9:K18,"✓")+COUNTIF(K9:K18,"★"))/COUNTA($C$9:$C$18))</f>
        <v/>
      </c>
      <c r="L19" s="59">
        <f>IF(OR(L$7="",L$7&gt;$AR$5,COUNTA($C$9:$C$18)=0),"",(COUNTIF(L9:L18,"✓")+COUNTIF(L9:L18,"★"))/COUNTA($C$9:$C$18))</f>
        <v/>
      </c>
      <c r="M19" s="59">
        <f>IF(OR(M$7="",M$7&gt;$AR$5,COUNTA($C$9:$C$18)=0),"",(COUNTIF(M9:M18,"✓")+COUNTIF(M9:M18,"★"))/COUNTA($C$9:$C$18))</f>
        <v/>
      </c>
      <c r="N19" s="59">
        <f>IF(OR(N$7="",N$7&gt;$AR$5,COUNTA($C$9:$C$18)=0),"",(COUNTIF(N9:N18,"✓")+COUNTIF(N9:N18,"★"))/COUNTA($C$9:$C$18))</f>
        <v/>
      </c>
      <c r="O19" s="59">
        <f>IF(OR(O$7="",O$7&gt;$AR$5,COUNTA($C$9:$C$18)=0),"",(COUNTIF(O9:O18,"✓")+COUNTIF(O9:O18,"★"))/COUNTA($C$9:$C$18))</f>
        <v/>
      </c>
      <c r="P19" s="59">
        <f>IF(OR(P$7="",P$7&gt;$AR$5,COUNTA($C$9:$C$18)=0),"",(COUNTIF(P9:P18,"✓")+COUNTIF(P9:P18,"★"))/COUNTA($C$9:$C$18))</f>
        <v/>
      </c>
      <c r="Q19" s="59">
        <f>IF(OR(Q$7="",Q$7&gt;$AR$5,COUNTA($C$9:$C$18)=0),"",(COUNTIF(Q9:Q18,"✓")+COUNTIF(Q9:Q18,"★"))/COUNTA($C$9:$C$18))</f>
        <v/>
      </c>
      <c r="R19" s="59">
        <f>IF(OR(R$7="",R$7&gt;$AR$5,COUNTA($C$9:$C$18)=0),"",(COUNTIF(R9:R18,"✓")+COUNTIF(R9:R18,"★"))/COUNTA($C$9:$C$18))</f>
        <v/>
      </c>
      <c r="S19" s="59">
        <f>IF(OR(S$7="",S$7&gt;$AR$5,COUNTA($C$9:$C$18)=0),"",(COUNTIF(S9:S18,"✓")+COUNTIF(S9:S18,"★"))/COUNTA($C$9:$C$18))</f>
        <v/>
      </c>
      <c r="T19" s="59">
        <f>IF(OR(T$7="",T$7&gt;$AR$5,COUNTA($C$9:$C$18)=0),"",(COUNTIF(T9:T18,"✓")+COUNTIF(T9:T18,"★"))/COUNTA($C$9:$C$18))</f>
        <v/>
      </c>
      <c r="U19" s="59">
        <f>IF(OR(U$7="",U$7&gt;$AR$5,COUNTA($C$9:$C$18)=0),"",(COUNTIF(U9:U18,"✓")+COUNTIF(U9:U18,"★"))/COUNTA($C$9:$C$18))</f>
        <v/>
      </c>
      <c r="V19" s="59">
        <f>IF(OR(V$7="",V$7&gt;$AR$5,COUNTA($C$9:$C$18)=0),"",(COUNTIF(V9:V18,"✓")+COUNTIF(V9:V18,"★"))/COUNTA($C$9:$C$18))</f>
        <v/>
      </c>
      <c r="W19" s="59">
        <f>IF(OR(W$7="",W$7&gt;$AR$5,COUNTA($C$9:$C$18)=0),"",(COUNTIF(W9:W18,"✓")+COUNTIF(W9:W18,"★"))/COUNTA($C$9:$C$18))</f>
        <v/>
      </c>
      <c r="X19" s="59">
        <f>IF(OR(X$7="",X$7&gt;$AR$5,COUNTA($C$9:$C$18)=0),"",(COUNTIF(X9:X18,"✓")+COUNTIF(X9:X18,"★"))/COUNTA($C$9:$C$18))</f>
        <v/>
      </c>
      <c r="Y19" s="59">
        <f>IF(OR(Y$7="",Y$7&gt;$AR$5,COUNTA($C$9:$C$18)=0),"",(COUNTIF(Y9:Y18,"✓")+COUNTIF(Y9:Y18,"★"))/COUNTA($C$9:$C$18))</f>
        <v/>
      </c>
      <c r="Z19" s="59">
        <f>IF(OR(Z$7="",Z$7&gt;$AR$5,COUNTA($C$9:$C$18)=0),"",(COUNTIF(Z9:Z18,"✓")+COUNTIF(Z9:Z18,"★"))/COUNTA($C$9:$C$18))</f>
        <v/>
      </c>
      <c r="AA19" s="59">
        <f>IF(OR(AA$7="",AA$7&gt;$AR$5,COUNTA($C$9:$C$18)=0),"",(COUNTIF(AA9:AA18,"✓")+COUNTIF(AA9:AA18,"★"))/COUNTA($C$9:$C$18))</f>
        <v/>
      </c>
      <c r="AB19" s="59">
        <f>IF(OR(AB$7="",AB$7&gt;$AR$5,COUNTA($C$9:$C$18)=0),"",(COUNTIF(AB9:AB18,"✓")+COUNTIF(AB9:AB18,"★"))/COUNTA($C$9:$C$18))</f>
        <v/>
      </c>
      <c r="AC19" s="59">
        <f>IF(OR(AC$7="",AC$7&gt;$AR$5,COUNTA($C$9:$C$18)=0),"",(COUNTIF(AC9:AC18,"✓")+COUNTIF(AC9:AC18,"★"))/COUNTA($C$9:$C$18))</f>
        <v/>
      </c>
      <c r="AD19" s="59">
        <f>IF(OR(AD$7="",AD$7&gt;$AR$5,COUNTA($C$9:$C$18)=0),"",(COUNTIF(AD9:AD18,"✓")+COUNTIF(AD9:AD18,"★"))/COUNTA($C$9:$C$18))</f>
        <v/>
      </c>
      <c r="AE19" s="59">
        <f>IF(OR(AE$7="",AE$7&gt;$AR$5,COUNTA($C$9:$C$18)=0),"",(COUNTIF(AE9:AE18,"✓")+COUNTIF(AE9:AE18,"★"))/COUNTA($C$9:$C$18))</f>
        <v/>
      </c>
      <c r="AF19" s="59">
        <f>IF(OR(AF$7="",AF$7&gt;$AR$5,COUNTA($C$9:$C$18)=0),"",(COUNTIF(AF9:AF18,"✓")+COUNTIF(AF9:AF18,"★"))/COUNTA($C$9:$C$18))</f>
        <v/>
      </c>
      <c r="AG19" s="59">
        <f>IF(OR(AG$7="",AG$7&gt;$AR$5,COUNTA($C$9:$C$18)=0),"",(COUNTIF(AG9:AG18,"✓")+COUNTIF(AG9:AG18,"★"))/COUNTA($C$9:$C$18))</f>
        <v/>
      </c>
      <c r="AH19" s="59">
        <f>IF(OR(AH$7="",AH$7&gt;$AR$5,COUNTA($C$9:$C$18)=0),"",(COUNTIF(AH9:AH18,"✓")+COUNTIF(AH9:AH18,"★"))/COUNTA($C$9:$C$18))</f>
        <v/>
      </c>
      <c r="AI19" s="59">
        <f>IF(OR(AI$7="",AI$7&gt;$AR$5,COUNTA($C$9:$C$18)=0),"",(COUNTIF(AI9:AI18,"✓")+COUNTIF(AI9:AI18,"★"))/COUNTA($C$9:$C$18))</f>
        <v/>
      </c>
      <c r="AJ19" s="59">
        <f>IF(OR(AJ$7="",AJ$7&gt;$AR$5,COUNTA($C$9:$C$18)=0),"",(COUNTIF(AJ9:AJ18,"✓")+COUNTIF(AJ9:AJ18,"★"))/COUNTA($C$9:$C$18))</f>
        <v/>
      </c>
    </row>
    <row r="21">
      <c r="C21" s="60" t="inlineStr">
        <is>
          <t>✓  Minimum done — the day counts      ★  Goal done      –  Day off (doesn't break the streak)</t>
        </is>
      </c>
      <c r="AN21" s="61" t="inlineStr">
        <is>
          <t>Missed a day? That's fine. Just don't miss two in a row.</t>
        </is>
      </c>
    </row>
    <row r="23" ht="18" customHeight="1">
      <c r="C23" s="62" t="inlineStr">
        <is>
          <t>What worked this month?</t>
        </is>
      </c>
      <c r="D23" s="63" t="n"/>
      <c r="E23" s="64" t="n"/>
      <c r="G23" s="62" t="inlineStr">
        <is>
          <t>What got in the way?</t>
        </is>
      </c>
      <c r="H23" s="63" t="n"/>
      <c r="I23" s="63" t="n"/>
      <c r="J23" s="63" t="n"/>
      <c r="K23" s="63" t="n"/>
      <c r="L23" s="63" t="n"/>
      <c r="M23" s="63" t="n"/>
      <c r="N23" s="63" t="n"/>
      <c r="O23" s="63" t="n"/>
      <c r="P23" s="63" t="n"/>
      <c r="Q23" s="63" t="n"/>
      <c r="R23" s="63" t="n"/>
      <c r="S23" s="63" t="n"/>
      <c r="T23" s="63" t="n"/>
      <c r="U23" s="64" t="n"/>
      <c r="W23" s="62" t="inlineStr">
        <is>
          <t>Which Minimum will I keep next month?</t>
        </is>
      </c>
      <c r="X23" s="63" t="n"/>
      <c r="Y23" s="63" t="n"/>
      <c r="Z23" s="63" t="n"/>
      <c r="AA23" s="63" t="n"/>
      <c r="AB23" s="63" t="n"/>
      <c r="AC23" s="63" t="n"/>
      <c r="AD23" s="63" t="n"/>
      <c r="AE23" s="63" t="n"/>
      <c r="AF23" s="63" t="n"/>
      <c r="AG23" s="63" t="n"/>
      <c r="AH23" s="63" t="n"/>
      <c r="AI23" s="63" t="n"/>
      <c r="AJ23" s="63" t="n"/>
      <c r="AK23" s="63" t="n"/>
      <c r="AL23" s="63" t="n"/>
      <c r="AM23" s="63" t="n"/>
      <c r="AN23" s="64" t="n"/>
    </row>
    <row r="24" ht="18" customHeight="1">
      <c r="C24" s="65" t="n"/>
      <c r="D24" s="66" t="n"/>
      <c r="E24" s="67" t="n"/>
      <c r="G24" s="65" t="n"/>
      <c r="H24" s="66" t="n"/>
      <c r="I24" s="66" t="n"/>
      <c r="J24" s="66" t="n"/>
      <c r="K24" s="66" t="n"/>
      <c r="L24" s="66" t="n"/>
      <c r="M24" s="66" t="n"/>
      <c r="N24" s="66" t="n"/>
      <c r="O24" s="66" t="n"/>
      <c r="P24" s="66" t="n"/>
      <c r="Q24" s="66" t="n"/>
      <c r="R24" s="66" t="n"/>
      <c r="S24" s="66" t="n"/>
      <c r="T24" s="66" t="n"/>
      <c r="U24" s="67" t="n"/>
      <c r="W24" s="65" t="n"/>
      <c r="X24" s="66" t="n"/>
      <c r="Y24" s="66" t="n"/>
      <c r="Z24" s="66" t="n"/>
      <c r="AA24" s="66" t="n"/>
      <c r="AB24" s="66" t="n"/>
      <c r="AC24" s="66" t="n"/>
      <c r="AD24" s="66" t="n"/>
      <c r="AE24" s="66" t="n"/>
      <c r="AF24" s="66" t="n"/>
      <c r="AG24" s="66" t="n"/>
      <c r="AH24" s="66" t="n"/>
      <c r="AI24" s="66" t="n"/>
      <c r="AJ24" s="66" t="n"/>
      <c r="AK24" s="66" t="n"/>
      <c r="AL24" s="66" t="n"/>
      <c r="AM24" s="66" t="n"/>
      <c r="AN24" s="67" t="n"/>
    </row>
    <row r="25" ht="18" customHeight="1">
      <c r="C25" s="65" t="n"/>
      <c r="D25" s="66" t="n"/>
      <c r="E25" s="67" t="n"/>
      <c r="G25" s="65" t="n"/>
      <c r="H25" s="66" t="n"/>
      <c r="I25" s="66" t="n"/>
      <c r="J25" s="66" t="n"/>
      <c r="K25" s="66" t="n"/>
      <c r="L25" s="66" t="n"/>
      <c r="M25" s="66" t="n"/>
      <c r="N25" s="66" t="n"/>
      <c r="O25" s="66" t="n"/>
      <c r="P25" s="66" t="n"/>
      <c r="Q25" s="66" t="n"/>
      <c r="R25" s="66" t="n"/>
      <c r="S25" s="66" t="n"/>
      <c r="T25" s="66" t="n"/>
      <c r="U25" s="67" t="n"/>
      <c r="W25" s="65" t="n"/>
      <c r="X25" s="66" t="n"/>
      <c r="Y25" s="66" t="n"/>
      <c r="Z25" s="66" t="n"/>
      <c r="AA25" s="66" t="n"/>
      <c r="AB25" s="66" t="n"/>
      <c r="AC25" s="66" t="n"/>
      <c r="AD25" s="66" t="n"/>
      <c r="AE25" s="66" t="n"/>
      <c r="AF25" s="66" t="n"/>
      <c r="AG25" s="66" t="n"/>
      <c r="AH25" s="66" t="n"/>
      <c r="AI25" s="66" t="n"/>
      <c r="AJ25" s="66" t="n"/>
      <c r="AK25" s="66" t="n"/>
      <c r="AL25" s="66" t="n"/>
      <c r="AM25" s="66" t="n"/>
      <c r="AN25" s="67" t="n"/>
    </row>
    <row r="26" ht="18" customHeight="1">
      <c r="C26" s="65" t="n"/>
      <c r="D26" s="66" t="n"/>
      <c r="E26" s="67" t="n"/>
      <c r="G26" s="65" t="n"/>
      <c r="H26" s="66" t="n"/>
      <c r="I26" s="66" t="n"/>
      <c r="J26" s="66" t="n"/>
      <c r="K26" s="66" t="n"/>
      <c r="L26" s="66" t="n"/>
      <c r="M26" s="66" t="n"/>
      <c r="N26" s="66" t="n"/>
      <c r="O26" s="66" t="n"/>
      <c r="P26" s="66" t="n"/>
      <c r="Q26" s="66" t="n"/>
      <c r="R26" s="66" t="n"/>
      <c r="S26" s="66" t="n"/>
      <c r="T26" s="66" t="n"/>
      <c r="U26" s="67" t="n"/>
      <c r="W26" s="65" t="n"/>
      <c r="X26" s="66" t="n"/>
      <c r="Y26" s="66" t="n"/>
      <c r="Z26" s="66" t="n"/>
      <c r="AA26" s="66" t="n"/>
      <c r="AB26" s="66" t="n"/>
      <c r="AC26" s="66" t="n"/>
      <c r="AD26" s="66" t="n"/>
      <c r="AE26" s="66" t="n"/>
      <c r="AF26" s="66" t="n"/>
      <c r="AG26" s="66" t="n"/>
      <c r="AH26" s="66" t="n"/>
      <c r="AI26" s="66" t="n"/>
      <c r="AJ26" s="66" t="n"/>
      <c r="AK26" s="66" t="n"/>
      <c r="AL26" s="66" t="n"/>
      <c r="AM26" s="66" t="n"/>
      <c r="AN26" s="67" t="n"/>
    </row>
    <row r="27" ht="18" customHeight="1">
      <c r="C27" s="68" t="n"/>
      <c r="D27" s="69" t="n"/>
      <c r="E27" s="70" t="n"/>
      <c r="G27" s="68" t="n"/>
      <c r="H27" s="69" t="n"/>
      <c r="I27" s="69" t="n"/>
      <c r="J27" s="69" t="n"/>
      <c r="K27" s="69" t="n"/>
      <c r="L27" s="69" t="n"/>
      <c r="M27" s="69" t="n"/>
      <c r="N27" s="69" t="n"/>
      <c r="O27" s="69" t="n"/>
      <c r="P27" s="69" t="n"/>
      <c r="Q27" s="69" t="n"/>
      <c r="R27" s="69" t="n"/>
      <c r="S27" s="69" t="n"/>
      <c r="T27" s="69" t="n"/>
      <c r="U27" s="70" t="n"/>
      <c r="W27" s="68" t="n"/>
      <c r="X27" s="69" t="n"/>
      <c r="Y27" s="69" t="n"/>
      <c r="Z27" s="69" t="n"/>
      <c r="AA27" s="69" t="n"/>
      <c r="AB27" s="69" t="n"/>
      <c r="AC27" s="69" t="n"/>
      <c r="AD27" s="69" t="n"/>
      <c r="AE27" s="69" t="n"/>
      <c r="AF27" s="69" t="n"/>
      <c r="AG27" s="69" t="n"/>
      <c r="AH27" s="69" t="n"/>
      <c r="AI27" s="69" t="n"/>
      <c r="AJ27" s="69" t="n"/>
      <c r="AK27" s="69" t="n"/>
      <c r="AL27" s="69" t="n"/>
      <c r="AM27" s="69" t="n"/>
      <c r="AN27" s="70" t="n"/>
    </row>
    <row r="29" ht="4" customHeight="1">
      <c r="B29" s="5" t="n"/>
      <c r="C29" s="6" t="n"/>
      <c r="D29" s="7" t="n"/>
      <c r="E29" s="8" t="n"/>
      <c r="F29" s="9" t="n"/>
      <c r="G29" s="10" t="n"/>
      <c r="H29" s="11" t="n"/>
      <c r="I29" s="12" t="n"/>
      <c r="J29" s="13" t="n"/>
      <c r="K29" s="14" t="n"/>
      <c r="L29" s="15" t="n"/>
      <c r="M29" s="16" t="n"/>
      <c r="N29" s="17" t="n"/>
      <c r="O29" s="18" t="n"/>
      <c r="P29" s="19" t="n"/>
      <c r="Q29" s="20" t="n"/>
      <c r="R29" s="21" t="n"/>
      <c r="S29" s="22" t="n"/>
      <c r="T29" s="23" t="n"/>
      <c r="U29" s="24" t="n"/>
      <c r="V29" s="25" t="n"/>
      <c r="W29" s="26" t="n"/>
      <c r="X29" s="27" t="n"/>
      <c r="Y29" s="28" t="n"/>
      <c r="Z29" s="29" t="n"/>
      <c r="AA29" s="30" t="n"/>
      <c r="AB29" s="31" t="n"/>
      <c r="AC29" s="32" t="n"/>
      <c r="AD29" s="33" t="n"/>
      <c r="AE29" s="34" t="n"/>
      <c r="AF29" s="35" t="n"/>
      <c r="AG29" s="36" t="n"/>
      <c r="AH29" s="37" t="n"/>
      <c r="AI29" s="38" t="n"/>
      <c r="AJ29" s="39" t="n"/>
      <c r="AK29" s="40" t="n"/>
      <c r="AL29" s="41" t="n"/>
      <c r="AM29" s="42" t="n"/>
      <c r="AN29" s="43" t="n"/>
    </row>
    <row r="30" ht="22" customHeight="1">
      <c r="C30" s="71" t="inlineStr">
        <is>
          <t>Free template by Yez3. Want reminders, streaks and an AI coach that checks in when you slip? Try the app on iPhone, Android or the web →</t>
        </is>
      </c>
      <c r="AN30" s="72" t="inlineStr">
        <is>
          <t>yez3.com</t>
        </is>
      </c>
    </row>
    <row r="40" hidden="1">
      <c r="E40" t="n">
        <v>0</v>
      </c>
      <c r="F40">
        <f>IF(F$7="",0,IF(OR(F9="✓",F9="★"),E40+1,IF(F9="–",E40,0)))</f>
        <v/>
      </c>
      <c r="G40">
        <f>IF(G$7="",0,IF(OR(G9="✓",G9="★"),F40+1,IF(G9="–",F40,0)))</f>
        <v/>
      </c>
      <c r="H40">
        <f>IF(H$7="",0,IF(OR(H9="✓",H9="★"),G40+1,IF(H9="–",G40,0)))</f>
        <v/>
      </c>
      <c r="I40">
        <f>IF(I$7="",0,IF(OR(I9="✓",I9="★"),H40+1,IF(I9="–",H40,0)))</f>
        <v/>
      </c>
      <c r="J40">
        <f>IF(J$7="",0,IF(OR(J9="✓",J9="★"),I40+1,IF(J9="–",I40,0)))</f>
        <v/>
      </c>
      <c r="K40">
        <f>IF(K$7="",0,IF(OR(K9="✓",K9="★"),J40+1,IF(K9="–",J40,0)))</f>
        <v/>
      </c>
      <c r="L40">
        <f>IF(L$7="",0,IF(OR(L9="✓",L9="★"),K40+1,IF(L9="–",K40,0)))</f>
        <v/>
      </c>
      <c r="M40">
        <f>IF(M$7="",0,IF(OR(M9="✓",M9="★"),L40+1,IF(M9="–",L40,0)))</f>
        <v/>
      </c>
      <c r="N40">
        <f>IF(N$7="",0,IF(OR(N9="✓",N9="★"),M40+1,IF(N9="–",M40,0)))</f>
        <v/>
      </c>
      <c r="O40">
        <f>IF(O$7="",0,IF(OR(O9="✓",O9="★"),N40+1,IF(O9="–",N40,0)))</f>
        <v/>
      </c>
      <c r="P40">
        <f>IF(P$7="",0,IF(OR(P9="✓",P9="★"),O40+1,IF(P9="–",O40,0)))</f>
        <v/>
      </c>
      <c r="Q40">
        <f>IF(Q$7="",0,IF(OR(Q9="✓",Q9="★"),P40+1,IF(Q9="–",P40,0)))</f>
        <v/>
      </c>
      <c r="R40">
        <f>IF(R$7="",0,IF(OR(R9="✓",R9="★"),Q40+1,IF(R9="–",Q40,0)))</f>
        <v/>
      </c>
      <c r="S40">
        <f>IF(S$7="",0,IF(OR(S9="✓",S9="★"),R40+1,IF(S9="–",R40,0)))</f>
        <v/>
      </c>
      <c r="T40">
        <f>IF(T$7="",0,IF(OR(T9="✓",T9="★"),S40+1,IF(T9="–",S40,0)))</f>
        <v/>
      </c>
      <c r="U40">
        <f>IF(U$7="",0,IF(OR(U9="✓",U9="★"),T40+1,IF(U9="–",T40,0)))</f>
        <v/>
      </c>
      <c r="V40">
        <f>IF(V$7="",0,IF(OR(V9="✓",V9="★"),U40+1,IF(V9="–",U40,0)))</f>
        <v/>
      </c>
      <c r="W40">
        <f>IF(W$7="",0,IF(OR(W9="✓",W9="★"),V40+1,IF(W9="–",V40,0)))</f>
        <v/>
      </c>
      <c r="X40">
        <f>IF(X$7="",0,IF(OR(X9="✓",X9="★"),W40+1,IF(X9="–",W40,0)))</f>
        <v/>
      </c>
      <c r="Y40">
        <f>IF(Y$7="",0,IF(OR(Y9="✓",Y9="★"),X40+1,IF(Y9="–",X40,0)))</f>
        <v/>
      </c>
      <c r="Z40">
        <f>IF(Z$7="",0,IF(OR(Z9="✓",Z9="★"),Y40+1,IF(Z9="–",Y40,0)))</f>
        <v/>
      </c>
      <c r="AA40">
        <f>IF(AA$7="",0,IF(OR(AA9="✓",AA9="★"),Z40+1,IF(AA9="–",Z40,0)))</f>
        <v/>
      </c>
      <c r="AB40">
        <f>IF(AB$7="",0,IF(OR(AB9="✓",AB9="★"),AA40+1,IF(AB9="–",AA40,0)))</f>
        <v/>
      </c>
      <c r="AC40">
        <f>IF(AC$7="",0,IF(OR(AC9="✓",AC9="★"),AB40+1,IF(AC9="–",AB40,0)))</f>
        <v/>
      </c>
      <c r="AD40">
        <f>IF(AD$7="",0,IF(OR(AD9="✓",AD9="★"),AC40+1,IF(AD9="–",AC40,0)))</f>
        <v/>
      </c>
      <c r="AE40">
        <f>IF(AE$7="",0,IF(OR(AE9="✓",AE9="★"),AD40+1,IF(AE9="–",AD40,0)))</f>
        <v/>
      </c>
      <c r="AF40">
        <f>IF(AF$7="",0,IF(OR(AF9="✓",AF9="★"),AE40+1,IF(AF9="–",AE40,0)))</f>
        <v/>
      </c>
      <c r="AG40">
        <f>IF(AG$7="",0,IF(OR(AG9="✓",AG9="★"),AF40+1,IF(AG9="–",AF40,0)))</f>
        <v/>
      </c>
      <c r="AH40">
        <f>IF(AH$7="",0,IF(OR(AH9="✓",AH9="★"),AG40+1,IF(AH9="–",AG40,0)))</f>
        <v/>
      </c>
      <c r="AI40">
        <f>IF(AI$7="",0,IF(OR(AI9="✓",AI9="★"),AH40+1,IF(AI9="–",AH40,0)))</f>
        <v/>
      </c>
      <c r="AJ40">
        <f>IF(AJ$7="",0,IF(OR(AJ9="✓",AJ9="★"),AI40+1,IF(AJ9="–",AI40,0)))</f>
        <v/>
      </c>
    </row>
    <row r="41" hidden="1">
      <c r="E41" t="n">
        <v>0</v>
      </c>
      <c r="F41">
        <f>IF(F$7="",0,IF(OR(F10="✓",F10="★"),E41+1,IF(F10="–",E41,0)))</f>
        <v/>
      </c>
      <c r="G41">
        <f>IF(G$7="",0,IF(OR(G10="✓",G10="★"),F41+1,IF(G10="–",F41,0)))</f>
        <v/>
      </c>
      <c r="H41">
        <f>IF(H$7="",0,IF(OR(H10="✓",H10="★"),G41+1,IF(H10="–",G41,0)))</f>
        <v/>
      </c>
      <c r="I41">
        <f>IF(I$7="",0,IF(OR(I10="✓",I10="★"),H41+1,IF(I10="–",H41,0)))</f>
        <v/>
      </c>
      <c r="J41">
        <f>IF(J$7="",0,IF(OR(J10="✓",J10="★"),I41+1,IF(J10="–",I41,0)))</f>
        <v/>
      </c>
      <c r="K41">
        <f>IF(K$7="",0,IF(OR(K10="✓",K10="★"),J41+1,IF(K10="–",J41,0)))</f>
        <v/>
      </c>
      <c r="L41">
        <f>IF(L$7="",0,IF(OR(L10="✓",L10="★"),K41+1,IF(L10="–",K41,0)))</f>
        <v/>
      </c>
      <c r="M41">
        <f>IF(M$7="",0,IF(OR(M10="✓",M10="★"),L41+1,IF(M10="–",L41,0)))</f>
        <v/>
      </c>
      <c r="N41">
        <f>IF(N$7="",0,IF(OR(N10="✓",N10="★"),M41+1,IF(N10="–",M41,0)))</f>
        <v/>
      </c>
      <c r="O41">
        <f>IF(O$7="",0,IF(OR(O10="✓",O10="★"),N41+1,IF(O10="–",N41,0)))</f>
        <v/>
      </c>
      <c r="P41">
        <f>IF(P$7="",0,IF(OR(P10="✓",P10="★"),O41+1,IF(P10="–",O41,0)))</f>
        <v/>
      </c>
      <c r="Q41">
        <f>IF(Q$7="",0,IF(OR(Q10="✓",Q10="★"),P41+1,IF(Q10="–",P41,0)))</f>
        <v/>
      </c>
      <c r="R41">
        <f>IF(R$7="",0,IF(OR(R10="✓",R10="★"),Q41+1,IF(R10="–",Q41,0)))</f>
        <v/>
      </c>
      <c r="S41">
        <f>IF(S$7="",0,IF(OR(S10="✓",S10="★"),R41+1,IF(S10="–",R41,0)))</f>
        <v/>
      </c>
      <c r="T41">
        <f>IF(T$7="",0,IF(OR(T10="✓",T10="★"),S41+1,IF(T10="–",S41,0)))</f>
        <v/>
      </c>
      <c r="U41">
        <f>IF(U$7="",0,IF(OR(U10="✓",U10="★"),T41+1,IF(U10="–",T41,0)))</f>
        <v/>
      </c>
      <c r="V41">
        <f>IF(V$7="",0,IF(OR(V10="✓",V10="★"),U41+1,IF(V10="–",U41,0)))</f>
        <v/>
      </c>
      <c r="W41">
        <f>IF(W$7="",0,IF(OR(W10="✓",W10="★"),V41+1,IF(W10="–",V41,0)))</f>
        <v/>
      </c>
      <c r="X41">
        <f>IF(X$7="",0,IF(OR(X10="✓",X10="★"),W41+1,IF(X10="–",W41,0)))</f>
        <v/>
      </c>
      <c r="Y41">
        <f>IF(Y$7="",0,IF(OR(Y10="✓",Y10="★"),X41+1,IF(Y10="–",X41,0)))</f>
        <v/>
      </c>
      <c r="Z41">
        <f>IF(Z$7="",0,IF(OR(Z10="✓",Z10="★"),Y41+1,IF(Z10="–",Y41,0)))</f>
        <v/>
      </c>
      <c r="AA41">
        <f>IF(AA$7="",0,IF(OR(AA10="✓",AA10="★"),Z41+1,IF(AA10="–",Z41,0)))</f>
        <v/>
      </c>
      <c r="AB41">
        <f>IF(AB$7="",0,IF(OR(AB10="✓",AB10="★"),AA41+1,IF(AB10="–",AA41,0)))</f>
        <v/>
      </c>
      <c r="AC41">
        <f>IF(AC$7="",0,IF(OR(AC10="✓",AC10="★"),AB41+1,IF(AC10="–",AB41,0)))</f>
        <v/>
      </c>
      <c r="AD41">
        <f>IF(AD$7="",0,IF(OR(AD10="✓",AD10="★"),AC41+1,IF(AD10="–",AC41,0)))</f>
        <v/>
      </c>
      <c r="AE41">
        <f>IF(AE$7="",0,IF(OR(AE10="✓",AE10="★"),AD41+1,IF(AE10="–",AD41,0)))</f>
        <v/>
      </c>
      <c r="AF41">
        <f>IF(AF$7="",0,IF(OR(AF10="✓",AF10="★"),AE41+1,IF(AF10="–",AE41,0)))</f>
        <v/>
      </c>
      <c r="AG41">
        <f>IF(AG$7="",0,IF(OR(AG10="✓",AG10="★"),AF41+1,IF(AG10="–",AF41,0)))</f>
        <v/>
      </c>
      <c r="AH41">
        <f>IF(AH$7="",0,IF(OR(AH10="✓",AH10="★"),AG41+1,IF(AH10="–",AG41,0)))</f>
        <v/>
      </c>
      <c r="AI41">
        <f>IF(AI$7="",0,IF(OR(AI10="✓",AI10="★"),AH41+1,IF(AI10="–",AH41,0)))</f>
        <v/>
      </c>
      <c r="AJ41">
        <f>IF(AJ$7="",0,IF(OR(AJ10="✓",AJ10="★"),AI41+1,IF(AJ10="–",AI41,0)))</f>
        <v/>
      </c>
    </row>
    <row r="42" hidden="1">
      <c r="E42" t="n">
        <v>0</v>
      </c>
      <c r="F42">
        <f>IF(F$7="",0,IF(OR(F11="✓",F11="★"),E42+1,IF(F11="–",E42,0)))</f>
        <v/>
      </c>
      <c r="G42">
        <f>IF(G$7="",0,IF(OR(G11="✓",G11="★"),F42+1,IF(G11="–",F42,0)))</f>
        <v/>
      </c>
      <c r="H42">
        <f>IF(H$7="",0,IF(OR(H11="✓",H11="★"),G42+1,IF(H11="–",G42,0)))</f>
        <v/>
      </c>
      <c r="I42">
        <f>IF(I$7="",0,IF(OR(I11="✓",I11="★"),H42+1,IF(I11="–",H42,0)))</f>
        <v/>
      </c>
      <c r="J42">
        <f>IF(J$7="",0,IF(OR(J11="✓",J11="★"),I42+1,IF(J11="–",I42,0)))</f>
        <v/>
      </c>
      <c r="K42">
        <f>IF(K$7="",0,IF(OR(K11="✓",K11="★"),J42+1,IF(K11="–",J42,0)))</f>
        <v/>
      </c>
      <c r="L42">
        <f>IF(L$7="",0,IF(OR(L11="✓",L11="★"),K42+1,IF(L11="–",K42,0)))</f>
        <v/>
      </c>
      <c r="M42">
        <f>IF(M$7="",0,IF(OR(M11="✓",M11="★"),L42+1,IF(M11="–",L42,0)))</f>
        <v/>
      </c>
      <c r="N42">
        <f>IF(N$7="",0,IF(OR(N11="✓",N11="★"),M42+1,IF(N11="–",M42,0)))</f>
        <v/>
      </c>
      <c r="O42">
        <f>IF(O$7="",0,IF(OR(O11="✓",O11="★"),N42+1,IF(O11="–",N42,0)))</f>
        <v/>
      </c>
      <c r="P42">
        <f>IF(P$7="",0,IF(OR(P11="✓",P11="★"),O42+1,IF(P11="–",O42,0)))</f>
        <v/>
      </c>
      <c r="Q42">
        <f>IF(Q$7="",0,IF(OR(Q11="✓",Q11="★"),P42+1,IF(Q11="–",P42,0)))</f>
        <v/>
      </c>
      <c r="R42">
        <f>IF(R$7="",0,IF(OR(R11="✓",R11="★"),Q42+1,IF(R11="–",Q42,0)))</f>
        <v/>
      </c>
      <c r="S42">
        <f>IF(S$7="",0,IF(OR(S11="✓",S11="★"),R42+1,IF(S11="–",R42,0)))</f>
        <v/>
      </c>
      <c r="T42">
        <f>IF(T$7="",0,IF(OR(T11="✓",T11="★"),S42+1,IF(T11="–",S42,0)))</f>
        <v/>
      </c>
      <c r="U42">
        <f>IF(U$7="",0,IF(OR(U11="✓",U11="★"),T42+1,IF(U11="–",T42,0)))</f>
        <v/>
      </c>
      <c r="V42">
        <f>IF(V$7="",0,IF(OR(V11="✓",V11="★"),U42+1,IF(V11="–",U42,0)))</f>
        <v/>
      </c>
      <c r="W42">
        <f>IF(W$7="",0,IF(OR(W11="✓",W11="★"),V42+1,IF(W11="–",V42,0)))</f>
        <v/>
      </c>
      <c r="X42">
        <f>IF(X$7="",0,IF(OR(X11="✓",X11="★"),W42+1,IF(X11="–",W42,0)))</f>
        <v/>
      </c>
      <c r="Y42">
        <f>IF(Y$7="",0,IF(OR(Y11="✓",Y11="★"),X42+1,IF(Y11="–",X42,0)))</f>
        <v/>
      </c>
      <c r="Z42">
        <f>IF(Z$7="",0,IF(OR(Z11="✓",Z11="★"),Y42+1,IF(Z11="–",Y42,0)))</f>
        <v/>
      </c>
      <c r="AA42">
        <f>IF(AA$7="",0,IF(OR(AA11="✓",AA11="★"),Z42+1,IF(AA11="–",Z42,0)))</f>
        <v/>
      </c>
      <c r="AB42">
        <f>IF(AB$7="",0,IF(OR(AB11="✓",AB11="★"),AA42+1,IF(AB11="–",AA42,0)))</f>
        <v/>
      </c>
      <c r="AC42">
        <f>IF(AC$7="",0,IF(OR(AC11="✓",AC11="★"),AB42+1,IF(AC11="–",AB42,0)))</f>
        <v/>
      </c>
      <c r="AD42">
        <f>IF(AD$7="",0,IF(OR(AD11="✓",AD11="★"),AC42+1,IF(AD11="–",AC42,0)))</f>
        <v/>
      </c>
      <c r="AE42">
        <f>IF(AE$7="",0,IF(OR(AE11="✓",AE11="★"),AD42+1,IF(AE11="–",AD42,0)))</f>
        <v/>
      </c>
      <c r="AF42">
        <f>IF(AF$7="",0,IF(OR(AF11="✓",AF11="★"),AE42+1,IF(AF11="–",AE42,0)))</f>
        <v/>
      </c>
      <c r="AG42">
        <f>IF(AG$7="",0,IF(OR(AG11="✓",AG11="★"),AF42+1,IF(AG11="–",AF42,0)))</f>
        <v/>
      </c>
      <c r="AH42">
        <f>IF(AH$7="",0,IF(OR(AH11="✓",AH11="★"),AG42+1,IF(AH11="–",AG42,0)))</f>
        <v/>
      </c>
      <c r="AI42">
        <f>IF(AI$7="",0,IF(OR(AI11="✓",AI11="★"),AH42+1,IF(AI11="–",AH42,0)))</f>
        <v/>
      </c>
      <c r="AJ42">
        <f>IF(AJ$7="",0,IF(OR(AJ11="✓",AJ11="★"),AI42+1,IF(AJ11="–",AI42,0)))</f>
        <v/>
      </c>
    </row>
    <row r="43" hidden="1">
      <c r="E43" t="n">
        <v>0</v>
      </c>
      <c r="F43">
        <f>IF(F$7="",0,IF(OR(F12="✓",F12="★"),E43+1,IF(F12="–",E43,0)))</f>
        <v/>
      </c>
      <c r="G43">
        <f>IF(G$7="",0,IF(OR(G12="✓",G12="★"),F43+1,IF(G12="–",F43,0)))</f>
        <v/>
      </c>
      <c r="H43">
        <f>IF(H$7="",0,IF(OR(H12="✓",H12="★"),G43+1,IF(H12="–",G43,0)))</f>
        <v/>
      </c>
      <c r="I43">
        <f>IF(I$7="",0,IF(OR(I12="✓",I12="★"),H43+1,IF(I12="–",H43,0)))</f>
        <v/>
      </c>
      <c r="J43">
        <f>IF(J$7="",0,IF(OR(J12="✓",J12="★"),I43+1,IF(J12="–",I43,0)))</f>
        <v/>
      </c>
      <c r="K43">
        <f>IF(K$7="",0,IF(OR(K12="✓",K12="★"),J43+1,IF(K12="–",J43,0)))</f>
        <v/>
      </c>
      <c r="L43">
        <f>IF(L$7="",0,IF(OR(L12="✓",L12="★"),K43+1,IF(L12="–",K43,0)))</f>
        <v/>
      </c>
      <c r="M43">
        <f>IF(M$7="",0,IF(OR(M12="✓",M12="★"),L43+1,IF(M12="–",L43,0)))</f>
        <v/>
      </c>
      <c r="N43">
        <f>IF(N$7="",0,IF(OR(N12="✓",N12="★"),M43+1,IF(N12="–",M43,0)))</f>
        <v/>
      </c>
      <c r="O43">
        <f>IF(O$7="",0,IF(OR(O12="✓",O12="★"),N43+1,IF(O12="–",N43,0)))</f>
        <v/>
      </c>
      <c r="P43">
        <f>IF(P$7="",0,IF(OR(P12="✓",P12="★"),O43+1,IF(P12="–",O43,0)))</f>
        <v/>
      </c>
      <c r="Q43">
        <f>IF(Q$7="",0,IF(OR(Q12="✓",Q12="★"),P43+1,IF(Q12="–",P43,0)))</f>
        <v/>
      </c>
      <c r="R43">
        <f>IF(R$7="",0,IF(OR(R12="✓",R12="★"),Q43+1,IF(R12="–",Q43,0)))</f>
        <v/>
      </c>
      <c r="S43">
        <f>IF(S$7="",0,IF(OR(S12="✓",S12="★"),R43+1,IF(S12="–",R43,0)))</f>
        <v/>
      </c>
      <c r="T43">
        <f>IF(T$7="",0,IF(OR(T12="✓",T12="★"),S43+1,IF(T12="–",S43,0)))</f>
        <v/>
      </c>
      <c r="U43">
        <f>IF(U$7="",0,IF(OR(U12="✓",U12="★"),T43+1,IF(U12="–",T43,0)))</f>
        <v/>
      </c>
      <c r="V43">
        <f>IF(V$7="",0,IF(OR(V12="✓",V12="★"),U43+1,IF(V12="–",U43,0)))</f>
        <v/>
      </c>
      <c r="W43">
        <f>IF(W$7="",0,IF(OR(W12="✓",W12="★"),V43+1,IF(W12="–",V43,0)))</f>
        <v/>
      </c>
      <c r="X43">
        <f>IF(X$7="",0,IF(OR(X12="✓",X12="★"),W43+1,IF(X12="–",W43,0)))</f>
        <v/>
      </c>
      <c r="Y43">
        <f>IF(Y$7="",0,IF(OR(Y12="✓",Y12="★"),X43+1,IF(Y12="–",X43,0)))</f>
        <v/>
      </c>
      <c r="Z43">
        <f>IF(Z$7="",0,IF(OR(Z12="✓",Z12="★"),Y43+1,IF(Z12="–",Y43,0)))</f>
        <v/>
      </c>
      <c r="AA43">
        <f>IF(AA$7="",0,IF(OR(AA12="✓",AA12="★"),Z43+1,IF(AA12="–",Z43,0)))</f>
        <v/>
      </c>
      <c r="AB43">
        <f>IF(AB$7="",0,IF(OR(AB12="✓",AB12="★"),AA43+1,IF(AB12="–",AA43,0)))</f>
        <v/>
      </c>
      <c r="AC43">
        <f>IF(AC$7="",0,IF(OR(AC12="✓",AC12="★"),AB43+1,IF(AC12="–",AB43,0)))</f>
        <v/>
      </c>
      <c r="AD43">
        <f>IF(AD$7="",0,IF(OR(AD12="✓",AD12="★"),AC43+1,IF(AD12="–",AC43,0)))</f>
        <v/>
      </c>
      <c r="AE43">
        <f>IF(AE$7="",0,IF(OR(AE12="✓",AE12="★"),AD43+1,IF(AE12="–",AD43,0)))</f>
        <v/>
      </c>
      <c r="AF43">
        <f>IF(AF$7="",0,IF(OR(AF12="✓",AF12="★"),AE43+1,IF(AF12="–",AE43,0)))</f>
        <v/>
      </c>
      <c r="AG43">
        <f>IF(AG$7="",0,IF(OR(AG12="✓",AG12="★"),AF43+1,IF(AG12="–",AF43,0)))</f>
        <v/>
      </c>
      <c r="AH43">
        <f>IF(AH$7="",0,IF(OR(AH12="✓",AH12="★"),AG43+1,IF(AH12="–",AG43,0)))</f>
        <v/>
      </c>
      <c r="AI43">
        <f>IF(AI$7="",0,IF(OR(AI12="✓",AI12="★"),AH43+1,IF(AI12="–",AH43,0)))</f>
        <v/>
      </c>
      <c r="AJ43">
        <f>IF(AJ$7="",0,IF(OR(AJ12="✓",AJ12="★"),AI43+1,IF(AJ12="–",AI43,0)))</f>
        <v/>
      </c>
    </row>
    <row r="44" hidden="1">
      <c r="E44" t="n">
        <v>0</v>
      </c>
      <c r="F44">
        <f>IF(F$7="",0,IF(OR(F13="✓",F13="★"),E44+1,IF(F13="–",E44,0)))</f>
        <v/>
      </c>
      <c r="G44">
        <f>IF(G$7="",0,IF(OR(G13="✓",G13="★"),F44+1,IF(G13="–",F44,0)))</f>
        <v/>
      </c>
      <c r="H44">
        <f>IF(H$7="",0,IF(OR(H13="✓",H13="★"),G44+1,IF(H13="–",G44,0)))</f>
        <v/>
      </c>
      <c r="I44">
        <f>IF(I$7="",0,IF(OR(I13="✓",I13="★"),H44+1,IF(I13="–",H44,0)))</f>
        <v/>
      </c>
      <c r="J44">
        <f>IF(J$7="",0,IF(OR(J13="✓",J13="★"),I44+1,IF(J13="–",I44,0)))</f>
        <v/>
      </c>
      <c r="K44">
        <f>IF(K$7="",0,IF(OR(K13="✓",K13="★"),J44+1,IF(K13="–",J44,0)))</f>
        <v/>
      </c>
      <c r="L44">
        <f>IF(L$7="",0,IF(OR(L13="✓",L13="★"),K44+1,IF(L13="–",K44,0)))</f>
        <v/>
      </c>
      <c r="M44">
        <f>IF(M$7="",0,IF(OR(M13="✓",M13="★"),L44+1,IF(M13="–",L44,0)))</f>
        <v/>
      </c>
      <c r="N44">
        <f>IF(N$7="",0,IF(OR(N13="✓",N13="★"),M44+1,IF(N13="–",M44,0)))</f>
        <v/>
      </c>
      <c r="O44">
        <f>IF(O$7="",0,IF(OR(O13="✓",O13="★"),N44+1,IF(O13="–",N44,0)))</f>
        <v/>
      </c>
      <c r="P44">
        <f>IF(P$7="",0,IF(OR(P13="✓",P13="★"),O44+1,IF(P13="–",O44,0)))</f>
        <v/>
      </c>
      <c r="Q44">
        <f>IF(Q$7="",0,IF(OR(Q13="✓",Q13="★"),P44+1,IF(Q13="–",P44,0)))</f>
        <v/>
      </c>
      <c r="R44">
        <f>IF(R$7="",0,IF(OR(R13="✓",R13="★"),Q44+1,IF(R13="–",Q44,0)))</f>
        <v/>
      </c>
      <c r="S44">
        <f>IF(S$7="",0,IF(OR(S13="✓",S13="★"),R44+1,IF(S13="–",R44,0)))</f>
        <v/>
      </c>
      <c r="T44">
        <f>IF(T$7="",0,IF(OR(T13="✓",T13="★"),S44+1,IF(T13="–",S44,0)))</f>
        <v/>
      </c>
      <c r="U44">
        <f>IF(U$7="",0,IF(OR(U13="✓",U13="★"),T44+1,IF(U13="–",T44,0)))</f>
        <v/>
      </c>
      <c r="V44">
        <f>IF(V$7="",0,IF(OR(V13="✓",V13="★"),U44+1,IF(V13="–",U44,0)))</f>
        <v/>
      </c>
      <c r="W44">
        <f>IF(W$7="",0,IF(OR(W13="✓",W13="★"),V44+1,IF(W13="–",V44,0)))</f>
        <v/>
      </c>
      <c r="X44">
        <f>IF(X$7="",0,IF(OR(X13="✓",X13="★"),W44+1,IF(X13="–",W44,0)))</f>
        <v/>
      </c>
      <c r="Y44">
        <f>IF(Y$7="",0,IF(OR(Y13="✓",Y13="★"),X44+1,IF(Y13="–",X44,0)))</f>
        <v/>
      </c>
      <c r="Z44">
        <f>IF(Z$7="",0,IF(OR(Z13="✓",Z13="★"),Y44+1,IF(Z13="–",Y44,0)))</f>
        <v/>
      </c>
      <c r="AA44">
        <f>IF(AA$7="",0,IF(OR(AA13="✓",AA13="★"),Z44+1,IF(AA13="–",Z44,0)))</f>
        <v/>
      </c>
      <c r="AB44">
        <f>IF(AB$7="",0,IF(OR(AB13="✓",AB13="★"),AA44+1,IF(AB13="–",AA44,0)))</f>
        <v/>
      </c>
      <c r="AC44">
        <f>IF(AC$7="",0,IF(OR(AC13="✓",AC13="★"),AB44+1,IF(AC13="–",AB44,0)))</f>
        <v/>
      </c>
      <c r="AD44">
        <f>IF(AD$7="",0,IF(OR(AD13="✓",AD13="★"),AC44+1,IF(AD13="–",AC44,0)))</f>
        <v/>
      </c>
      <c r="AE44">
        <f>IF(AE$7="",0,IF(OR(AE13="✓",AE13="★"),AD44+1,IF(AE13="–",AD44,0)))</f>
        <v/>
      </c>
      <c r="AF44">
        <f>IF(AF$7="",0,IF(OR(AF13="✓",AF13="★"),AE44+1,IF(AF13="–",AE44,0)))</f>
        <v/>
      </c>
      <c r="AG44">
        <f>IF(AG$7="",0,IF(OR(AG13="✓",AG13="★"),AF44+1,IF(AG13="–",AF44,0)))</f>
        <v/>
      </c>
      <c r="AH44">
        <f>IF(AH$7="",0,IF(OR(AH13="✓",AH13="★"),AG44+1,IF(AH13="–",AG44,0)))</f>
        <v/>
      </c>
      <c r="AI44">
        <f>IF(AI$7="",0,IF(OR(AI13="✓",AI13="★"),AH44+1,IF(AI13="–",AH44,0)))</f>
        <v/>
      </c>
      <c r="AJ44">
        <f>IF(AJ$7="",0,IF(OR(AJ13="✓",AJ13="★"),AI44+1,IF(AJ13="–",AI44,0)))</f>
        <v/>
      </c>
    </row>
    <row r="45" hidden="1">
      <c r="E45" t="n">
        <v>0</v>
      </c>
      <c r="F45">
        <f>IF(F$7="",0,IF(OR(F14="✓",F14="★"),E45+1,IF(F14="–",E45,0)))</f>
        <v/>
      </c>
      <c r="G45">
        <f>IF(G$7="",0,IF(OR(G14="✓",G14="★"),F45+1,IF(G14="–",F45,0)))</f>
        <v/>
      </c>
      <c r="H45">
        <f>IF(H$7="",0,IF(OR(H14="✓",H14="★"),G45+1,IF(H14="–",G45,0)))</f>
        <v/>
      </c>
      <c r="I45">
        <f>IF(I$7="",0,IF(OR(I14="✓",I14="★"),H45+1,IF(I14="–",H45,0)))</f>
        <v/>
      </c>
      <c r="J45">
        <f>IF(J$7="",0,IF(OR(J14="✓",J14="★"),I45+1,IF(J14="–",I45,0)))</f>
        <v/>
      </c>
      <c r="K45">
        <f>IF(K$7="",0,IF(OR(K14="✓",K14="★"),J45+1,IF(K14="–",J45,0)))</f>
        <v/>
      </c>
      <c r="L45">
        <f>IF(L$7="",0,IF(OR(L14="✓",L14="★"),K45+1,IF(L14="–",K45,0)))</f>
        <v/>
      </c>
      <c r="M45">
        <f>IF(M$7="",0,IF(OR(M14="✓",M14="★"),L45+1,IF(M14="–",L45,0)))</f>
        <v/>
      </c>
      <c r="N45">
        <f>IF(N$7="",0,IF(OR(N14="✓",N14="★"),M45+1,IF(N14="–",M45,0)))</f>
        <v/>
      </c>
      <c r="O45">
        <f>IF(O$7="",0,IF(OR(O14="✓",O14="★"),N45+1,IF(O14="–",N45,0)))</f>
        <v/>
      </c>
      <c r="P45">
        <f>IF(P$7="",0,IF(OR(P14="✓",P14="★"),O45+1,IF(P14="–",O45,0)))</f>
        <v/>
      </c>
      <c r="Q45">
        <f>IF(Q$7="",0,IF(OR(Q14="✓",Q14="★"),P45+1,IF(Q14="–",P45,0)))</f>
        <v/>
      </c>
      <c r="R45">
        <f>IF(R$7="",0,IF(OR(R14="✓",R14="★"),Q45+1,IF(R14="–",Q45,0)))</f>
        <v/>
      </c>
      <c r="S45">
        <f>IF(S$7="",0,IF(OR(S14="✓",S14="★"),R45+1,IF(S14="–",R45,0)))</f>
        <v/>
      </c>
      <c r="T45">
        <f>IF(T$7="",0,IF(OR(T14="✓",T14="★"),S45+1,IF(T14="–",S45,0)))</f>
        <v/>
      </c>
      <c r="U45">
        <f>IF(U$7="",0,IF(OR(U14="✓",U14="★"),T45+1,IF(U14="–",T45,0)))</f>
        <v/>
      </c>
      <c r="V45">
        <f>IF(V$7="",0,IF(OR(V14="✓",V14="★"),U45+1,IF(V14="–",U45,0)))</f>
        <v/>
      </c>
      <c r="W45">
        <f>IF(W$7="",0,IF(OR(W14="✓",W14="★"),V45+1,IF(W14="–",V45,0)))</f>
        <v/>
      </c>
      <c r="X45">
        <f>IF(X$7="",0,IF(OR(X14="✓",X14="★"),W45+1,IF(X14="–",W45,0)))</f>
        <v/>
      </c>
      <c r="Y45">
        <f>IF(Y$7="",0,IF(OR(Y14="✓",Y14="★"),X45+1,IF(Y14="–",X45,0)))</f>
        <v/>
      </c>
      <c r="Z45">
        <f>IF(Z$7="",0,IF(OR(Z14="✓",Z14="★"),Y45+1,IF(Z14="–",Y45,0)))</f>
        <v/>
      </c>
      <c r="AA45">
        <f>IF(AA$7="",0,IF(OR(AA14="✓",AA14="★"),Z45+1,IF(AA14="–",Z45,0)))</f>
        <v/>
      </c>
      <c r="AB45">
        <f>IF(AB$7="",0,IF(OR(AB14="✓",AB14="★"),AA45+1,IF(AB14="–",AA45,0)))</f>
        <v/>
      </c>
      <c r="AC45">
        <f>IF(AC$7="",0,IF(OR(AC14="✓",AC14="★"),AB45+1,IF(AC14="–",AB45,0)))</f>
        <v/>
      </c>
      <c r="AD45">
        <f>IF(AD$7="",0,IF(OR(AD14="✓",AD14="★"),AC45+1,IF(AD14="–",AC45,0)))</f>
        <v/>
      </c>
      <c r="AE45">
        <f>IF(AE$7="",0,IF(OR(AE14="✓",AE14="★"),AD45+1,IF(AE14="–",AD45,0)))</f>
        <v/>
      </c>
      <c r="AF45">
        <f>IF(AF$7="",0,IF(OR(AF14="✓",AF14="★"),AE45+1,IF(AF14="–",AE45,0)))</f>
        <v/>
      </c>
      <c r="AG45">
        <f>IF(AG$7="",0,IF(OR(AG14="✓",AG14="★"),AF45+1,IF(AG14="–",AF45,0)))</f>
        <v/>
      </c>
      <c r="AH45">
        <f>IF(AH$7="",0,IF(OR(AH14="✓",AH14="★"),AG45+1,IF(AH14="–",AG45,0)))</f>
        <v/>
      </c>
      <c r="AI45">
        <f>IF(AI$7="",0,IF(OR(AI14="✓",AI14="★"),AH45+1,IF(AI14="–",AH45,0)))</f>
        <v/>
      </c>
      <c r="AJ45">
        <f>IF(AJ$7="",0,IF(OR(AJ14="✓",AJ14="★"),AI45+1,IF(AJ14="–",AI45,0)))</f>
        <v/>
      </c>
    </row>
    <row r="46" hidden="1">
      <c r="E46" t="n">
        <v>0</v>
      </c>
      <c r="F46">
        <f>IF(F$7="",0,IF(OR(F15="✓",F15="★"),E46+1,IF(F15="–",E46,0)))</f>
        <v/>
      </c>
      <c r="G46">
        <f>IF(G$7="",0,IF(OR(G15="✓",G15="★"),F46+1,IF(G15="–",F46,0)))</f>
        <v/>
      </c>
      <c r="H46">
        <f>IF(H$7="",0,IF(OR(H15="✓",H15="★"),G46+1,IF(H15="–",G46,0)))</f>
        <v/>
      </c>
      <c r="I46">
        <f>IF(I$7="",0,IF(OR(I15="✓",I15="★"),H46+1,IF(I15="–",H46,0)))</f>
        <v/>
      </c>
      <c r="J46">
        <f>IF(J$7="",0,IF(OR(J15="✓",J15="★"),I46+1,IF(J15="–",I46,0)))</f>
        <v/>
      </c>
      <c r="K46">
        <f>IF(K$7="",0,IF(OR(K15="✓",K15="★"),J46+1,IF(K15="–",J46,0)))</f>
        <v/>
      </c>
      <c r="L46">
        <f>IF(L$7="",0,IF(OR(L15="✓",L15="★"),K46+1,IF(L15="–",K46,0)))</f>
        <v/>
      </c>
      <c r="M46">
        <f>IF(M$7="",0,IF(OR(M15="✓",M15="★"),L46+1,IF(M15="–",L46,0)))</f>
        <v/>
      </c>
      <c r="N46">
        <f>IF(N$7="",0,IF(OR(N15="✓",N15="★"),M46+1,IF(N15="–",M46,0)))</f>
        <v/>
      </c>
      <c r="O46">
        <f>IF(O$7="",0,IF(OR(O15="✓",O15="★"),N46+1,IF(O15="–",N46,0)))</f>
        <v/>
      </c>
      <c r="P46">
        <f>IF(P$7="",0,IF(OR(P15="✓",P15="★"),O46+1,IF(P15="–",O46,0)))</f>
        <v/>
      </c>
      <c r="Q46">
        <f>IF(Q$7="",0,IF(OR(Q15="✓",Q15="★"),P46+1,IF(Q15="–",P46,0)))</f>
        <v/>
      </c>
      <c r="R46">
        <f>IF(R$7="",0,IF(OR(R15="✓",R15="★"),Q46+1,IF(R15="–",Q46,0)))</f>
        <v/>
      </c>
      <c r="S46">
        <f>IF(S$7="",0,IF(OR(S15="✓",S15="★"),R46+1,IF(S15="–",R46,0)))</f>
        <v/>
      </c>
      <c r="T46">
        <f>IF(T$7="",0,IF(OR(T15="✓",T15="★"),S46+1,IF(T15="–",S46,0)))</f>
        <v/>
      </c>
      <c r="U46">
        <f>IF(U$7="",0,IF(OR(U15="✓",U15="★"),T46+1,IF(U15="–",T46,0)))</f>
        <v/>
      </c>
      <c r="V46">
        <f>IF(V$7="",0,IF(OR(V15="✓",V15="★"),U46+1,IF(V15="–",U46,0)))</f>
        <v/>
      </c>
      <c r="W46">
        <f>IF(W$7="",0,IF(OR(W15="✓",W15="★"),V46+1,IF(W15="–",V46,0)))</f>
        <v/>
      </c>
      <c r="X46">
        <f>IF(X$7="",0,IF(OR(X15="✓",X15="★"),W46+1,IF(X15="–",W46,0)))</f>
        <v/>
      </c>
      <c r="Y46">
        <f>IF(Y$7="",0,IF(OR(Y15="✓",Y15="★"),X46+1,IF(Y15="–",X46,0)))</f>
        <v/>
      </c>
      <c r="Z46">
        <f>IF(Z$7="",0,IF(OR(Z15="✓",Z15="★"),Y46+1,IF(Z15="–",Y46,0)))</f>
        <v/>
      </c>
      <c r="AA46">
        <f>IF(AA$7="",0,IF(OR(AA15="✓",AA15="★"),Z46+1,IF(AA15="–",Z46,0)))</f>
        <v/>
      </c>
      <c r="AB46">
        <f>IF(AB$7="",0,IF(OR(AB15="✓",AB15="★"),AA46+1,IF(AB15="–",AA46,0)))</f>
        <v/>
      </c>
      <c r="AC46">
        <f>IF(AC$7="",0,IF(OR(AC15="✓",AC15="★"),AB46+1,IF(AC15="–",AB46,0)))</f>
        <v/>
      </c>
      <c r="AD46">
        <f>IF(AD$7="",0,IF(OR(AD15="✓",AD15="★"),AC46+1,IF(AD15="–",AC46,0)))</f>
        <v/>
      </c>
      <c r="AE46">
        <f>IF(AE$7="",0,IF(OR(AE15="✓",AE15="★"),AD46+1,IF(AE15="–",AD46,0)))</f>
        <v/>
      </c>
      <c r="AF46">
        <f>IF(AF$7="",0,IF(OR(AF15="✓",AF15="★"),AE46+1,IF(AF15="–",AE46,0)))</f>
        <v/>
      </c>
      <c r="AG46">
        <f>IF(AG$7="",0,IF(OR(AG15="✓",AG15="★"),AF46+1,IF(AG15="–",AF46,0)))</f>
        <v/>
      </c>
      <c r="AH46">
        <f>IF(AH$7="",0,IF(OR(AH15="✓",AH15="★"),AG46+1,IF(AH15="–",AG46,0)))</f>
        <v/>
      </c>
      <c r="AI46">
        <f>IF(AI$7="",0,IF(OR(AI15="✓",AI15="★"),AH46+1,IF(AI15="–",AH46,0)))</f>
        <v/>
      </c>
      <c r="AJ46">
        <f>IF(AJ$7="",0,IF(OR(AJ15="✓",AJ15="★"),AI46+1,IF(AJ15="–",AI46,0)))</f>
        <v/>
      </c>
    </row>
    <row r="47" hidden="1">
      <c r="E47" t="n">
        <v>0</v>
      </c>
      <c r="F47">
        <f>IF(F$7="",0,IF(OR(F16="✓",F16="★"),E47+1,IF(F16="–",E47,0)))</f>
        <v/>
      </c>
      <c r="G47">
        <f>IF(G$7="",0,IF(OR(G16="✓",G16="★"),F47+1,IF(G16="–",F47,0)))</f>
        <v/>
      </c>
      <c r="H47">
        <f>IF(H$7="",0,IF(OR(H16="✓",H16="★"),G47+1,IF(H16="–",G47,0)))</f>
        <v/>
      </c>
      <c r="I47">
        <f>IF(I$7="",0,IF(OR(I16="✓",I16="★"),H47+1,IF(I16="–",H47,0)))</f>
        <v/>
      </c>
      <c r="J47">
        <f>IF(J$7="",0,IF(OR(J16="✓",J16="★"),I47+1,IF(J16="–",I47,0)))</f>
        <v/>
      </c>
      <c r="K47">
        <f>IF(K$7="",0,IF(OR(K16="✓",K16="★"),J47+1,IF(K16="–",J47,0)))</f>
        <v/>
      </c>
      <c r="L47">
        <f>IF(L$7="",0,IF(OR(L16="✓",L16="★"),K47+1,IF(L16="–",K47,0)))</f>
        <v/>
      </c>
      <c r="M47">
        <f>IF(M$7="",0,IF(OR(M16="✓",M16="★"),L47+1,IF(M16="–",L47,0)))</f>
        <v/>
      </c>
      <c r="N47">
        <f>IF(N$7="",0,IF(OR(N16="✓",N16="★"),M47+1,IF(N16="–",M47,0)))</f>
        <v/>
      </c>
      <c r="O47">
        <f>IF(O$7="",0,IF(OR(O16="✓",O16="★"),N47+1,IF(O16="–",N47,0)))</f>
        <v/>
      </c>
      <c r="P47">
        <f>IF(P$7="",0,IF(OR(P16="✓",P16="★"),O47+1,IF(P16="–",O47,0)))</f>
        <v/>
      </c>
      <c r="Q47">
        <f>IF(Q$7="",0,IF(OR(Q16="✓",Q16="★"),P47+1,IF(Q16="–",P47,0)))</f>
        <v/>
      </c>
      <c r="R47">
        <f>IF(R$7="",0,IF(OR(R16="✓",R16="★"),Q47+1,IF(R16="–",Q47,0)))</f>
        <v/>
      </c>
      <c r="S47">
        <f>IF(S$7="",0,IF(OR(S16="✓",S16="★"),R47+1,IF(S16="–",R47,0)))</f>
        <v/>
      </c>
      <c r="T47">
        <f>IF(T$7="",0,IF(OR(T16="✓",T16="★"),S47+1,IF(T16="–",S47,0)))</f>
        <v/>
      </c>
      <c r="U47">
        <f>IF(U$7="",0,IF(OR(U16="✓",U16="★"),T47+1,IF(U16="–",T47,0)))</f>
        <v/>
      </c>
      <c r="V47">
        <f>IF(V$7="",0,IF(OR(V16="✓",V16="★"),U47+1,IF(V16="–",U47,0)))</f>
        <v/>
      </c>
      <c r="W47">
        <f>IF(W$7="",0,IF(OR(W16="✓",W16="★"),V47+1,IF(W16="–",V47,0)))</f>
        <v/>
      </c>
      <c r="X47">
        <f>IF(X$7="",0,IF(OR(X16="✓",X16="★"),W47+1,IF(X16="–",W47,0)))</f>
        <v/>
      </c>
      <c r="Y47">
        <f>IF(Y$7="",0,IF(OR(Y16="✓",Y16="★"),X47+1,IF(Y16="–",X47,0)))</f>
        <v/>
      </c>
      <c r="Z47">
        <f>IF(Z$7="",0,IF(OR(Z16="✓",Z16="★"),Y47+1,IF(Z16="–",Y47,0)))</f>
        <v/>
      </c>
      <c r="AA47">
        <f>IF(AA$7="",0,IF(OR(AA16="✓",AA16="★"),Z47+1,IF(AA16="–",Z47,0)))</f>
        <v/>
      </c>
      <c r="AB47">
        <f>IF(AB$7="",0,IF(OR(AB16="✓",AB16="★"),AA47+1,IF(AB16="–",AA47,0)))</f>
        <v/>
      </c>
      <c r="AC47">
        <f>IF(AC$7="",0,IF(OR(AC16="✓",AC16="★"),AB47+1,IF(AC16="–",AB47,0)))</f>
        <v/>
      </c>
      <c r="AD47">
        <f>IF(AD$7="",0,IF(OR(AD16="✓",AD16="★"),AC47+1,IF(AD16="–",AC47,0)))</f>
        <v/>
      </c>
      <c r="AE47">
        <f>IF(AE$7="",0,IF(OR(AE16="✓",AE16="★"),AD47+1,IF(AE16="–",AD47,0)))</f>
        <v/>
      </c>
      <c r="AF47">
        <f>IF(AF$7="",0,IF(OR(AF16="✓",AF16="★"),AE47+1,IF(AF16="–",AE47,0)))</f>
        <v/>
      </c>
      <c r="AG47">
        <f>IF(AG$7="",0,IF(OR(AG16="✓",AG16="★"),AF47+1,IF(AG16="–",AF47,0)))</f>
        <v/>
      </c>
      <c r="AH47">
        <f>IF(AH$7="",0,IF(OR(AH16="✓",AH16="★"),AG47+1,IF(AH16="–",AG47,0)))</f>
        <v/>
      </c>
      <c r="AI47">
        <f>IF(AI$7="",0,IF(OR(AI16="✓",AI16="★"),AH47+1,IF(AI16="–",AH47,0)))</f>
        <v/>
      </c>
      <c r="AJ47">
        <f>IF(AJ$7="",0,IF(OR(AJ16="✓",AJ16="★"),AI47+1,IF(AJ16="–",AI47,0)))</f>
        <v/>
      </c>
    </row>
    <row r="48" hidden="1">
      <c r="E48" t="n">
        <v>0</v>
      </c>
      <c r="F48">
        <f>IF(F$7="",0,IF(OR(F17="✓",F17="★"),E48+1,IF(F17="–",E48,0)))</f>
        <v/>
      </c>
      <c r="G48">
        <f>IF(G$7="",0,IF(OR(G17="✓",G17="★"),F48+1,IF(G17="–",F48,0)))</f>
        <v/>
      </c>
      <c r="H48">
        <f>IF(H$7="",0,IF(OR(H17="✓",H17="★"),G48+1,IF(H17="–",G48,0)))</f>
        <v/>
      </c>
      <c r="I48">
        <f>IF(I$7="",0,IF(OR(I17="✓",I17="★"),H48+1,IF(I17="–",H48,0)))</f>
        <v/>
      </c>
      <c r="J48">
        <f>IF(J$7="",0,IF(OR(J17="✓",J17="★"),I48+1,IF(J17="–",I48,0)))</f>
        <v/>
      </c>
      <c r="K48">
        <f>IF(K$7="",0,IF(OR(K17="✓",K17="★"),J48+1,IF(K17="–",J48,0)))</f>
        <v/>
      </c>
      <c r="L48">
        <f>IF(L$7="",0,IF(OR(L17="✓",L17="★"),K48+1,IF(L17="–",K48,0)))</f>
        <v/>
      </c>
      <c r="M48">
        <f>IF(M$7="",0,IF(OR(M17="✓",M17="★"),L48+1,IF(M17="–",L48,0)))</f>
        <v/>
      </c>
      <c r="N48">
        <f>IF(N$7="",0,IF(OR(N17="✓",N17="★"),M48+1,IF(N17="–",M48,0)))</f>
        <v/>
      </c>
      <c r="O48">
        <f>IF(O$7="",0,IF(OR(O17="✓",O17="★"),N48+1,IF(O17="–",N48,0)))</f>
        <v/>
      </c>
      <c r="P48">
        <f>IF(P$7="",0,IF(OR(P17="✓",P17="★"),O48+1,IF(P17="–",O48,0)))</f>
        <v/>
      </c>
      <c r="Q48">
        <f>IF(Q$7="",0,IF(OR(Q17="✓",Q17="★"),P48+1,IF(Q17="–",P48,0)))</f>
        <v/>
      </c>
      <c r="R48">
        <f>IF(R$7="",0,IF(OR(R17="✓",R17="★"),Q48+1,IF(R17="–",Q48,0)))</f>
        <v/>
      </c>
      <c r="S48">
        <f>IF(S$7="",0,IF(OR(S17="✓",S17="★"),R48+1,IF(S17="–",R48,0)))</f>
        <v/>
      </c>
      <c r="T48">
        <f>IF(T$7="",0,IF(OR(T17="✓",T17="★"),S48+1,IF(T17="–",S48,0)))</f>
        <v/>
      </c>
      <c r="U48">
        <f>IF(U$7="",0,IF(OR(U17="✓",U17="★"),T48+1,IF(U17="–",T48,0)))</f>
        <v/>
      </c>
      <c r="V48">
        <f>IF(V$7="",0,IF(OR(V17="✓",V17="★"),U48+1,IF(V17="–",U48,0)))</f>
        <v/>
      </c>
      <c r="W48">
        <f>IF(W$7="",0,IF(OR(W17="✓",W17="★"),V48+1,IF(W17="–",V48,0)))</f>
        <v/>
      </c>
      <c r="X48">
        <f>IF(X$7="",0,IF(OR(X17="✓",X17="★"),W48+1,IF(X17="–",W48,0)))</f>
        <v/>
      </c>
      <c r="Y48">
        <f>IF(Y$7="",0,IF(OR(Y17="✓",Y17="★"),X48+1,IF(Y17="–",X48,0)))</f>
        <v/>
      </c>
      <c r="Z48">
        <f>IF(Z$7="",0,IF(OR(Z17="✓",Z17="★"),Y48+1,IF(Z17="–",Y48,0)))</f>
        <v/>
      </c>
      <c r="AA48">
        <f>IF(AA$7="",0,IF(OR(AA17="✓",AA17="★"),Z48+1,IF(AA17="–",Z48,0)))</f>
        <v/>
      </c>
      <c r="AB48">
        <f>IF(AB$7="",0,IF(OR(AB17="✓",AB17="★"),AA48+1,IF(AB17="–",AA48,0)))</f>
        <v/>
      </c>
      <c r="AC48">
        <f>IF(AC$7="",0,IF(OR(AC17="✓",AC17="★"),AB48+1,IF(AC17="–",AB48,0)))</f>
        <v/>
      </c>
      <c r="AD48">
        <f>IF(AD$7="",0,IF(OR(AD17="✓",AD17="★"),AC48+1,IF(AD17="–",AC48,0)))</f>
        <v/>
      </c>
      <c r="AE48">
        <f>IF(AE$7="",0,IF(OR(AE17="✓",AE17="★"),AD48+1,IF(AE17="–",AD48,0)))</f>
        <v/>
      </c>
      <c r="AF48">
        <f>IF(AF$7="",0,IF(OR(AF17="✓",AF17="★"),AE48+1,IF(AF17="–",AE48,0)))</f>
        <v/>
      </c>
      <c r="AG48">
        <f>IF(AG$7="",0,IF(OR(AG17="✓",AG17="★"),AF48+1,IF(AG17="–",AF48,0)))</f>
        <v/>
      </c>
      <c r="AH48">
        <f>IF(AH$7="",0,IF(OR(AH17="✓",AH17="★"),AG48+1,IF(AH17="–",AG48,0)))</f>
        <v/>
      </c>
      <c r="AI48">
        <f>IF(AI$7="",0,IF(OR(AI17="✓",AI17="★"),AH48+1,IF(AI17="–",AH48,0)))</f>
        <v/>
      </c>
      <c r="AJ48">
        <f>IF(AJ$7="",0,IF(OR(AJ17="✓",AJ17="★"),AI48+1,IF(AJ17="–",AI48,0)))</f>
        <v/>
      </c>
    </row>
    <row r="49" hidden="1">
      <c r="E49" t="n">
        <v>0</v>
      </c>
      <c r="F49">
        <f>IF(F$7="",0,IF(OR(F18="✓",F18="★"),E49+1,IF(F18="–",E49,0)))</f>
        <v/>
      </c>
      <c r="G49">
        <f>IF(G$7="",0,IF(OR(G18="✓",G18="★"),F49+1,IF(G18="–",F49,0)))</f>
        <v/>
      </c>
      <c r="H49">
        <f>IF(H$7="",0,IF(OR(H18="✓",H18="★"),G49+1,IF(H18="–",G49,0)))</f>
        <v/>
      </c>
      <c r="I49">
        <f>IF(I$7="",0,IF(OR(I18="✓",I18="★"),H49+1,IF(I18="–",H49,0)))</f>
        <v/>
      </c>
      <c r="J49">
        <f>IF(J$7="",0,IF(OR(J18="✓",J18="★"),I49+1,IF(J18="–",I49,0)))</f>
        <v/>
      </c>
      <c r="K49">
        <f>IF(K$7="",0,IF(OR(K18="✓",K18="★"),J49+1,IF(K18="–",J49,0)))</f>
        <v/>
      </c>
      <c r="L49">
        <f>IF(L$7="",0,IF(OR(L18="✓",L18="★"),K49+1,IF(L18="–",K49,0)))</f>
        <v/>
      </c>
      <c r="M49">
        <f>IF(M$7="",0,IF(OR(M18="✓",M18="★"),L49+1,IF(M18="–",L49,0)))</f>
        <v/>
      </c>
      <c r="N49">
        <f>IF(N$7="",0,IF(OR(N18="✓",N18="★"),M49+1,IF(N18="–",M49,0)))</f>
        <v/>
      </c>
      <c r="O49">
        <f>IF(O$7="",0,IF(OR(O18="✓",O18="★"),N49+1,IF(O18="–",N49,0)))</f>
        <v/>
      </c>
      <c r="P49">
        <f>IF(P$7="",0,IF(OR(P18="✓",P18="★"),O49+1,IF(P18="–",O49,0)))</f>
        <v/>
      </c>
      <c r="Q49">
        <f>IF(Q$7="",0,IF(OR(Q18="✓",Q18="★"),P49+1,IF(Q18="–",P49,0)))</f>
        <v/>
      </c>
      <c r="R49">
        <f>IF(R$7="",0,IF(OR(R18="✓",R18="★"),Q49+1,IF(R18="–",Q49,0)))</f>
        <v/>
      </c>
      <c r="S49">
        <f>IF(S$7="",0,IF(OR(S18="✓",S18="★"),R49+1,IF(S18="–",R49,0)))</f>
        <v/>
      </c>
      <c r="T49">
        <f>IF(T$7="",0,IF(OR(T18="✓",T18="★"),S49+1,IF(T18="–",S49,0)))</f>
        <v/>
      </c>
      <c r="U49">
        <f>IF(U$7="",0,IF(OR(U18="✓",U18="★"),T49+1,IF(U18="–",T49,0)))</f>
        <v/>
      </c>
      <c r="V49">
        <f>IF(V$7="",0,IF(OR(V18="✓",V18="★"),U49+1,IF(V18="–",U49,0)))</f>
        <v/>
      </c>
      <c r="W49">
        <f>IF(W$7="",0,IF(OR(W18="✓",W18="★"),V49+1,IF(W18="–",V49,0)))</f>
        <v/>
      </c>
      <c r="X49">
        <f>IF(X$7="",0,IF(OR(X18="✓",X18="★"),W49+1,IF(X18="–",W49,0)))</f>
        <v/>
      </c>
      <c r="Y49">
        <f>IF(Y$7="",0,IF(OR(Y18="✓",Y18="★"),X49+1,IF(Y18="–",X49,0)))</f>
        <v/>
      </c>
      <c r="Z49">
        <f>IF(Z$7="",0,IF(OR(Z18="✓",Z18="★"),Y49+1,IF(Z18="–",Y49,0)))</f>
        <v/>
      </c>
      <c r="AA49">
        <f>IF(AA$7="",0,IF(OR(AA18="✓",AA18="★"),Z49+1,IF(AA18="–",Z49,0)))</f>
        <v/>
      </c>
      <c r="AB49">
        <f>IF(AB$7="",0,IF(OR(AB18="✓",AB18="★"),AA49+1,IF(AB18="–",AA49,0)))</f>
        <v/>
      </c>
      <c r="AC49">
        <f>IF(AC$7="",0,IF(OR(AC18="✓",AC18="★"),AB49+1,IF(AC18="–",AB49,0)))</f>
        <v/>
      </c>
      <c r="AD49">
        <f>IF(AD$7="",0,IF(OR(AD18="✓",AD18="★"),AC49+1,IF(AD18="–",AC49,0)))</f>
        <v/>
      </c>
      <c r="AE49">
        <f>IF(AE$7="",0,IF(OR(AE18="✓",AE18="★"),AD49+1,IF(AE18="–",AD49,0)))</f>
        <v/>
      </c>
      <c r="AF49">
        <f>IF(AF$7="",0,IF(OR(AF18="✓",AF18="★"),AE49+1,IF(AF18="–",AE49,0)))</f>
        <v/>
      </c>
      <c r="AG49">
        <f>IF(AG$7="",0,IF(OR(AG18="✓",AG18="★"),AF49+1,IF(AG18="–",AF49,0)))</f>
        <v/>
      </c>
      <c r="AH49">
        <f>IF(AH$7="",0,IF(OR(AH18="✓",AH18="★"),AG49+1,IF(AH18="–",AG49,0)))</f>
        <v/>
      </c>
      <c r="AI49">
        <f>IF(AI$7="",0,IF(OR(AI18="✓",AI18="★"),AH49+1,IF(AI18="–",AH49,0)))</f>
        <v/>
      </c>
      <c r="AJ49">
        <f>IF(AJ$7="",0,IF(OR(AJ18="✓",AJ18="★"),AI49+1,IF(AJ18="–",AI49,0)))</f>
        <v/>
      </c>
    </row>
  </sheetData>
  <mergeCells count="4">
    <mergeCell ref="C23:E27"/>
    <mergeCell ref="G23:U27"/>
    <mergeCell ref="W23:AN27"/>
    <mergeCell ref="D5:E5"/>
  </mergeCells>
  <conditionalFormatting sqref="F9:AJ18">
    <cfRule type="expression" priority="1" dxfId="0" stopIfTrue="1">
      <formula>F$7=""</formula>
    </cfRule>
    <cfRule type="cellIs" priority="2" operator="equal" dxfId="1">
      <formula>"★"</formula>
    </cfRule>
    <cfRule type="cellIs" priority="3" operator="equal" dxfId="2">
      <formula>"✓"</formula>
    </cfRule>
    <cfRule type="cellIs" priority="4" operator="equal" dxfId="3">
      <formula>"–"</formula>
    </cfRule>
    <cfRule type="expression" priority="5" dxfId="4">
      <formula>F$8="S"</formula>
    </cfRule>
  </conditionalFormatting>
  <conditionalFormatting sqref="F7:AJ8">
    <cfRule type="expression" priority="6" dxfId="1">
      <formula>AND(YEAR($D$5)=YEAR(TODAY()),MONTH($D$5)=MONTH(TODAY()),F$7=DAY(TODAY()))</formula>
    </cfRule>
  </conditionalFormatting>
  <conditionalFormatting sqref="AM9:AM18">
    <cfRule type="dataBar" priority="7">
      <dataBar showValue="1">
        <cfvo type="num" val="0"/>
        <cfvo type="num" val="1"/>
        <color rgb="00FFB02E"/>
      </dataBar>
    </cfRule>
  </conditionalFormatting>
  <dataValidations count="1">
    <dataValidation sqref="F9:AJ18" showDropDown="0" showInputMessage="0" showErrorMessage="0" allowBlank="1" errorTitle="Use ✓, ★ or –" error="Pick ✓ (Minimum), ★ (Goal) or – (day off) from the list." promptTitle="Tick the day" prompt="✓ Minimum done · ★ Goal done · – day off" type="list">
      <formula1>"✓,★,–"</formula1>
    </dataValidation>
  </dataValidations>
  <hyperlinks>
    <hyperlink xmlns:r="http://schemas.openxmlformats.org/officeDocument/2006/relationships" ref="AN30" r:id="rId1"/>
  </hyperlinks>
  <printOptions horizontalCentered="1"/>
  <pageMargins left="0.75" right="0.75" top="1" bottom="1" header="0.5" footer="0.5"/>
  <pageSetup orientation="landscape" fitToHeight="1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O4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" customWidth="1" min="2" max="2"/>
    <col width="3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 ht="10" customHeight="1"/>
    <row r="2" ht="34" customHeight="1">
      <c r="C2" s="1" t="inlineStr">
        <is>
          <t>Yez3</t>
        </is>
      </c>
      <c r="O2" s="2" t="inlineStr">
        <is>
          <t>Your month at a glance</t>
        </is>
      </c>
    </row>
    <row r="3" ht="18" customHeight="1">
      <c r="C3" s="3" t="inlineStr">
        <is>
          <t>Task tracker &amp; AI coach</t>
        </is>
      </c>
      <c r="O3" s="4" t="inlineStr">
        <is>
          <t>Updates automatically from the Habit Tracker sheet</t>
        </is>
      </c>
    </row>
    <row r="4" ht="4" customHeight="1">
      <c r="B4" s="5" t="n"/>
      <c r="C4" s="8" t="n"/>
      <c r="D4" s="11" t="n"/>
      <c r="E4" s="73" t="n"/>
      <c r="F4" s="74" t="n"/>
      <c r="G4" s="75" t="n"/>
      <c r="H4" s="76" t="n"/>
      <c r="I4" s="77" t="n"/>
      <c r="J4" s="78" t="n"/>
      <c r="K4" s="79" t="n"/>
      <c r="L4" s="80" t="n"/>
      <c r="M4" s="81" t="n"/>
      <c r="N4" s="40" t="n"/>
      <c r="O4" s="43" t="n"/>
    </row>
    <row r="45" ht="22" customHeight="1">
      <c r="C45" s="82" t="inlineStr">
        <is>
          <t>Want this without a spreadsheet? Yez3 counts your streak for you →</t>
        </is>
      </c>
      <c r="I45" s="83" t="inlineStr">
        <is>
          <t>yez3.com</t>
        </is>
      </c>
    </row>
  </sheetData>
  <hyperlinks>
    <hyperlink xmlns:r="http://schemas.openxmlformats.org/officeDocument/2006/relationships" ref="I4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" customWidth="1" min="2" max="2"/>
    <col width="26" customWidth="1" min="3" max="3"/>
    <col width="22" customWidth="1" min="4" max="4"/>
    <col width="22" customWidth="1" min="5" max="5"/>
    <col width="22" customWidth="1" min="6" max="6"/>
    <col width="2" customWidth="1" min="7" max="7"/>
  </cols>
  <sheetData>
    <row r="1" ht="10" customHeight="1"/>
    <row r="2" ht="34" customHeight="1">
      <c r="C2" s="1" t="inlineStr">
        <is>
          <t>Yez3</t>
        </is>
      </c>
      <c r="F2" s="2" t="inlineStr">
        <is>
          <t>How to use your tracker</t>
        </is>
      </c>
    </row>
    <row r="3" ht="18" customHeight="1">
      <c r="C3" s="3" t="inlineStr">
        <is>
          <t>Task tracker &amp; AI coach</t>
        </is>
      </c>
      <c r="F3" s="4" t="inlineStr">
        <is>
          <t>Six steps, ten ideas and why a tiny Minimum works</t>
        </is>
      </c>
    </row>
    <row r="4" ht="4" customHeight="1">
      <c r="B4" s="5" t="n"/>
      <c r="C4" s="84" t="n"/>
      <c r="D4" s="24" t="n"/>
      <c r="E4" s="85" t="n"/>
      <c r="F4" s="43" t="n"/>
    </row>
    <row r="6" ht="30" customHeight="1">
      <c r="B6" s="86" t="n">
        <v>1</v>
      </c>
      <c r="C6" s="87" t="inlineStr">
        <is>
          <t>Pick 3–5 habits</t>
        </is>
      </c>
      <c r="D6" s="88" t="inlineStr">
        <is>
          <t>More than five and the tracker turns into a chore. Start small, add later.</t>
        </is>
      </c>
    </row>
    <row r="7" ht="30" customHeight="1">
      <c r="B7" s="86" t="n">
        <v>2</v>
      </c>
      <c r="C7" s="87" t="inlineStr">
        <is>
          <t>Write a Minimum</t>
        </is>
      </c>
      <c r="D7" s="88" t="inlineStr">
        <is>
          <t>The version you'd do on your worst day: run 5 minutes, read 2 pages, save $1.</t>
        </is>
      </c>
    </row>
    <row r="8" ht="30" customHeight="1">
      <c r="B8" s="86" t="n">
        <v>3</v>
      </c>
      <c r="C8" s="87" t="inlineStr">
        <is>
          <t>Tie it to a moment</t>
        </is>
      </c>
      <c r="D8" s="88" t="inlineStr">
        <is>
          <t>“After my morning coffee, I'll…” An if-then plan removes the daily decision.</t>
        </is>
      </c>
    </row>
    <row r="9" ht="30" customHeight="1">
      <c r="B9" s="86" t="n">
        <v>4</v>
      </c>
      <c r="C9" s="87" t="inlineStr">
        <is>
          <t>Tick every evening</t>
        </is>
      </c>
      <c r="D9" s="88" t="inlineStr">
        <is>
          <t>Pick ✓ for the Minimum, ★ for the full Goal, – for a planned day off.</t>
        </is>
      </c>
    </row>
    <row r="10" ht="30" customHeight="1">
      <c r="B10" s="86" t="n">
        <v>5</v>
      </c>
      <c r="C10" s="87" t="inlineStr">
        <is>
          <t>Never miss twice</t>
        </is>
      </c>
      <c r="D10" s="88" t="inlineStr">
        <is>
          <t>One missed day doesn't reset you. Two in a row starts a new pattern.</t>
        </is>
      </c>
    </row>
    <row r="11" ht="30" customHeight="1">
      <c r="B11" s="86" t="n">
        <v>6</v>
      </c>
      <c r="C11" s="87" t="inlineStr">
        <is>
          <t>New month</t>
        </is>
      </c>
      <c r="D11" s="88" t="inlineStr">
        <is>
          <t>Make a copy of the Habit Tracker sheet and type the first day of the new month in the MONTH cell.</t>
        </is>
      </c>
    </row>
    <row r="13">
      <c r="B13" s="89" t="inlineStr">
        <is>
          <t>Habit ideas with a Minimum</t>
        </is>
      </c>
    </row>
    <row r="14">
      <c r="C14" s="90" t="inlineStr">
        <is>
          <t>AREA · HABIT</t>
        </is>
      </c>
      <c r="D14" s="90" t="inlineStr">
        <is>
          <t>MINIMUM</t>
        </is>
      </c>
      <c r="E14" s="90" t="inlineStr">
        <is>
          <t>GOAL</t>
        </is>
      </c>
      <c r="F14" s="90" t="inlineStr"/>
    </row>
    <row r="15">
      <c r="C15" s="91" t="inlineStr">
        <is>
          <t>Health · Walk</t>
        </is>
      </c>
      <c r="D15" s="92" t="inlineStr">
        <is>
          <t>10 minutes</t>
        </is>
      </c>
      <c r="E15" s="92" t="inlineStr">
        <is>
          <t>30 minutes</t>
        </is>
      </c>
    </row>
    <row r="16">
      <c r="C16" s="91" t="inlineStr">
        <is>
          <t>Health · Water</t>
        </is>
      </c>
      <c r="D16" s="92" t="inlineStr">
        <is>
          <t>1 glass before coffee</t>
        </is>
      </c>
      <c r="E16" s="92" t="inlineStr">
        <is>
          <t>6 glasses</t>
        </is>
      </c>
    </row>
    <row r="17">
      <c r="C17" s="91" t="inlineStr">
        <is>
          <t>Fitness · Run</t>
        </is>
      </c>
      <c r="D17" s="92" t="inlineStr">
        <is>
          <t>5 minutes</t>
        </is>
      </c>
      <c r="E17" s="92" t="inlineStr">
        <is>
          <t>20 minutes</t>
        </is>
      </c>
    </row>
    <row r="18">
      <c r="C18" s="91" t="inlineStr">
        <is>
          <t>Mind · Read</t>
        </is>
      </c>
      <c r="D18" s="92" t="inlineStr">
        <is>
          <t>2 pages</t>
        </is>
      </c>
      <c r="E18" s="92" t="inlineStr">
        <is>
          <t>20 pages</t>
        </is>
      </c>
    </row>
    <row r="19">
      <c r="C19" s="91" t="inlineStr">
        <is>
          <t>Money · Save</t>
        </is>
      </c>
      <c r="D19" s="92" t="inlineStr">
        <is>
          <t>$1</t>
        </is>
      </c>
      <c r="E19" s="92" t="inlineStr">
        <is>
          <t>$10</t>
        </is>
      </c>
    </row>
    <row r="20">
      <c r="C20" s="91" t="inlineStr">
        <is>
          <t>Learning · Language</t>
        </is>
      </c>
      <c r="D20" s="92" t="inlineStr">
        <is>
          <t>1 lesson</t>
        </is>
      </c>
      <c r="E20" s="92" t="inlineStr">
        <is>
          <t>15 minutes</t>
        </is>
      </c>
    </row>
    <row r="21">
      <c r="C21" s="91" t="inlineStr">
        <is>
          <t>Home · Tidy</t>
        </is>
      </c>
      <c r="D21" s="92" t="inlineStr">
        <is>
          <t>1 surface</t>
        </is>
      </c>
      <c r="E21" s="92" t="inlineStr">
        <is>
          <t>1 room</t>
        </is>
      </c>
    </row>
    <row r="22">
      <c r="C22" s="91" t="inlineStr">
        <is>
          <t>Sleep · Phone away</t>
        </is>
      </c>
      <c r="D22" s="92" t="inlineStr">
        <is>
          <t>10 pm</t>
        </is>
      </c>
      <c r="E22" s="92" t="inlineStr">
        <is>
          <t>9:30 pm</t>
        </is>
      </c>
    </row>
    <row r="23">
      <c r="C23" s="91" t="inlineStr">
        <is>
          <t>People · Reach out</t>
        </is>
      </c>
      <c r="D23" s="92" t="inlineStr">
        <is>
          <t>1 message</t>
        </is>
      </c>
      <c r="E23" s="92" t="inlineStr">
        <is>
          <t>1 call</t>
        </is>
      </c>
    </row>
    <row r="24">
      <c r="C24" s="91" t="inlineStr">
        <is>
          <t>Work · Deep work</t>
        </is>
      </c>
      <c r="D24" s="92" t="inlineStr">
        <is>
          <t>25 minutes</t>
        </is>
      </c>
      <c r="E24" s="92" t="inlineStr">
        <is>
          <t>2 × 25 minutes</t>
        </is>
      </c>
    </row>
    <row r="26">
      <c r="B26" s="89" t="inlineStr">
        <is>
          <t>Why it works</t>
        </is>
      </c>
    </row>
    <row r="27" ht="30" customHeight="1">
      <c r="C27" s="93" t="inlineStr">
        <is>
          <t>Writing progress down helps: a review of 138 studies (Harkin et al., Psychological Bulletin, 2016) found that monitoring progress helps people reach goals — more so when it's physically recorded.</t>
        </is>
      </c>
    </row>
    <row r="28" ht="30" customHeight="1">
      <c r="C28" s="93" t="inlineStr">
        <is>
          <t>If-then plans help you start: across 94 studies, plans like “when X happens, I'll do Y” had a medium-to-large effect on reaching goals (Gollwitzer &amp; Sheeran, 2006).</t>
        </is>
      </c>
    </row>
    <row r="29" ht="30" customHeight="1">
      <c r="C29" s="93" t="inlineStr">
        <is>
          <t>One miss doesn't reset you: new habits took a median of 66 days to feel automatic, and a single missed day didn't materially affect the process (Lally et al., University College London, 2010).</t>
        </is>
      </c>
    </row>
    <row r="31" ht="22" customHeight="1">
      <c r="C31" s="94" t="inlineStr">
        <is>
          <t>Prefer your phone? Yez3 keeps a Minimum, 100% and Maximum plan for every day, counts your streak and has an AI coach that checks in when a habit slips.</t>
        </is>
      </c>
      <c r="D31" s="24" t="n"/>
      <c r="E31" s="24" t="n"/>
      <c r="F31" s="95" t="inlineStr">
        <is>
          <t>Open yez3.com →</t>
        </is>
      </c>
    </row>
    <row r="32" ht="22" customHeight="1">
      <c r="C32" s="24" t="n"/>
      <c r="D32" s="24" t="n"/>
      <c r="E32" s="24" t="n"/>
    </row>
    <row r="34">
      <c r="C34" s="3" t="inlineStr">
        <is>
          <t>Free for personal use. © 2026 Yez3.</t>
        </is>
      </c>
    </row>
  </sheetData>
  <mergeCells count="11">
    <mergeCell ref="F31:F32"/>
    <mergeCell ref="C31:E32"/>
    <mergeCell ref="D11:F11"/>
    <mergeCell ref="C27:F27"/>
    <mergeCell ref="C29:F29"/>
    <mergeCell ref="D9:F9"/>
    <mergeCell ref="D7:F7"/>
    <mergeCell ref="D8:F8"/>
    <mergeCell ref="D6:F6"/>
    <mergeCell ref="C28:F28"/>
    <mergeCell ref="D10:F10"/>
  </mergeCells>
  <hyperlinks>
    <hyperlink xmlns:r="http://schemas.openxmlformats.org/officeDocument/2006/relationships" ref="F31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Yez3 — yez3.com</dc:creator>
  <dc:title xmlns:dc="http://purl.org/dc/elements/1.1/">Yez3 Habit Tracker</dc:title>
  <dcterms:created xmlns:dcterms="http://purl.org/dc/terms/" xmlns:xsi="http://www.w3.org/2001/XMLSchema-instance" xsi:type="dcterms:W3CDTF">2026-10-08T05:24:49Z</dcterms:created>
  <dcterms:modified xmlns:dcterms="http://purl.org/dc/terms/" xmlns:xsi="http://www.w3.org/2001/XMLSchema-instance" xsi:type="dcterms:W3CDTF">2026-10-08T05:24:49Z</dcterms:modified>
</cp:coreProperties>
</file>